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 codeName="{B7FE6334-C1A2-E50D-BD3D-5F4D41BBC2E3}"/>
  <workbookPr codeName="ThisWorkbook" defaultThemeVersion="124226"/>
  <bookViews>
    <workbookView xWindow="240" yWindow="330" windowWidth="18915" windowHeight="11535" activeTab="1"/>
  </bookViews>
  <sheets>
    <sheet name="Csapat" sheetId="1" r:id="rId1"/>
    <sheet name="Egyéni" sheetId="3" r:id="rId2"/>
  </sheets>
  <definedNames>
    <definedName name="_xlnm.Print_Titles" localSheetId="0">Csapat!$1:$3</definedName>
    <definedName name="_xlnm.Print_Titles" localSheetId="1">Egyéni!$1:$3</definedName>
  </definedNames>
  <calcPr calcId="125725"/>
</workbook>
</file>

<file path=xl/calcChain.xml><?xml version="1.0" encoding="utf-8"?>
<calcChain xmlns="http://schemas.openxmlformats.org/spreadsheetml/2006/main">
  <c r="H99" i="3"/>
  <c r="K99"/>
  <c r="N99"/>
  <c r="Q99"/>
  <c r="T99"/>
  <c r="H106"/>
  <c r="K106"/>
  <c r="N106"/>
  <c r="Q106"/>
  <c r="T106"/>
  <c r="H116"/>
  <c r="K116"/>
  <c r="N116"/>
  <c r="Q116"/>
  <c r="T116"/>
  <c r="H115"/>
  <c r="K115"/>
  <c r="N115"/>
  <c r="Q115"/>
  <c r="T115"/>
  <c r="H109"/>
  <c r="K109"/>
  <c r="N109"/>
  <c r="Q109"/>
  <c r="E109" s="1"/>
  <c r="T109"/>
  <c r="H130"/>
  <c r="K130"/>
  <c r="N130"/>
  <c r="Q130"/>
  <c r="T130"/>
  <c r="H120"/>
  <c r="E120" s="1"/>
  <c r="K120"/>
  <c r="N120"/>
  <c r="Q120"/>
  <c r="T120"/>
  <c r="H122"/>
  <c r="K122"/>
  <c r="N122"/>
  <c r="Q122"/>
  <c r="T122"/>
  <c r="H141"/>
  <c r="K141"/>
  <c r="N141"/>
  <c r="Q141"/>
  <c r="T141"/>
  <c r="H138"/>
  <c r="K138"/>
  <c r="N138"/>
  <c r="Q138"/>
  <c r="T138"/>
  <c r="H147"/>
  <c r="K147"/>
  <c r="E147" s="1"/>
  <c r="N147"/>
  <c r="Q147"/>
  <c r="T147"/>
  <c r="H163"/>
  <c r="K163"/>
  <c r="N163"/>
  <c r="Q163"/>
  <c r="T163"/>
  <c r="H160"/>
  <c r="K160"/>
  <c r="E160" s="1"/>
  <c r="N160"/>
  <c r="Q160"/>
  <c r="T160"/>
  <c r="H180"/>
  <c r="K180"/>
  <c r="N180"/>
  <c r="Q180"/>
  <c r="T180"/>
  <c r="H192"/>
  <c r="K192"/>
  <c r="N192"/>
  <c r="Q192"/>
  <c r="T192"/>
  <c r="H189"/>
  <c r="K189"/>
  <c r="N189"/>
  <c r="Q189"/>
  <c r="T189"/>
  <c r="H205"/>
  <c r="K205"/>
  <c r="N205"/>
  <c r="Q205"/>
  <c r="T205"/>
  <c r="H207"/>
  <c r="K207"/>
  <c r="N207"/>
  <c r="Q207"/>
  <c r="T207"/>
  <c r="H211"/>
  <c r="K211"/>
  <c r="E211" s="1"/>
  <c r="N211"/>
  <c r="Q211"/>
  <c r="T211"/>
  <c r="H213"/>
  <c r="K213"/>
  <c r="N213"/>
  <c r="Q213"/>
  <c r="T213"/>
  <c r="H209"/>
  <c r="K209"/>
  <c r="N209"/>
  <c r="Q209"/>
  <c r="T209"/>
  <c r="H221"/>
  <c r="K221"/>
  <c r="N221"/>
  <c r="Q221"/>
  <c r="T221"/>
  <c r="H222"/>
  <c r="K222"/>
  <c r="N222"/>
  <c r="Q222"/>
  <c r="T222"/>
  <c r="H223"/>
  <c r="K223"/>
  <c r="N223"/>
  <c r="E223" s="1"/>
  <c r="V223" s="1"/>
  <c r="Q223"/>
  <c r="T223"/>
  <c r="H224"/>
  <c r="K224"/>
  <c r="E224" s="1"/>
  <c r="V224" s="1"/>
  <c r="N224"/>
  <c r="Q224"/>
  <c r="T224"/>
  <c r="H225"/>
  <c r="K225"/>
  <c r="N225"/>
  <c r="Q225"/>
  <c r="T225"/>
  <c r="H226"/>
  <c r="K226"/>
  <c r="N226"/>
  <c r="Q226"/>
  <c r="E226" s="1"/>
  <c r="V226" s="1"/>
  <c r="T226"/>
  <c r="H227"/>
  <c r="K227"/>
  <c r="N227"/>
  <c r="E227" s="1"/>
  <c r="V227" s="1"/>
  <c r="Q227"/>
  <c r="T227"/>
  <c r="H228"/>
  <c r="K228"/>
  <c r="N228"/>
  <c r="Q228"/>
  <c r="T228"/>
  <c r="E228"/>
  <c r="V228" s="1"/>
  <c r="E205"/>
  <c r="E192"/>
  <c r="E163"/>
  <c r="E141"/>
  <c r="E122"/>
  <c r="E115"/>
  <c r="E116"/>
  <c r="N127"/>
  <c r="Q127"/>
  <c r="T127"/>
  <c r="N128"/>
  <c r="Q128"/>
  <c r="T128"/>
  <c r="N132"/>
  <c r="Q132"/>
  <c r="T132"/>
  <c r="N143"/>
  <c r="Q143"/>
  <c r="T143"/>
  <c r="N152"/>
  <c r="Q152"/>
  <c r="T152"/>
  <c r="N146"/>
  <c r="Q146"/>
  <c r="T146"/>
  <c r="N148"/>
  <c r="Q148"/>
  <c r="T148"/>
  <c r="N157"/>
  <c r="Q157"/>
  <c r="T157"/>
  <c r="N165"/>
  <c r="Q165"/>
  <c r="T165"/>
  <c r="N170"/>
  <c r="Q170"/>
  <c r="T170"/>
  <c r="N118"/>
  <c r="Q118"/>
  <c r="T118"/>
  <c r="N169"/>
  <c r="Q169"/>
  <c r="T169"/>
  <c r="N173"/>
  <c r="Q173"/>
  <c r="T173"/>
  <c r="N171"/>
  <c r="Q171"/>
  <c r="T171"/>
  <c r="N184"/>
  <c r="Q184"/>
  <c r="T184"/>
  <c r="N182"/>
  <c r="Q182"/>
  <c r="T182"/>
  <c r="N188"/>
  <c r="Q188"/>
  <c r="T188"/>
  <c r="N186"/>
  <c r="Q186"/>
  <c r="T186"/>
  <c r="N172"/>
  <c r="Q172"/>
  <c r="T172"/>
  <c r="N166"/>
  <c r="Q166"/>
  <c r="T166"/>
  <c r="N197"/>
  <c r="Q197"/>
  <c r="T197"/>
  <c r="N198"/>
  <c r="Q198"/>
  <c r="T198"/>
  <c r="N199"/>
  <c r="Q199"/>
  <c r="T199"/>
  <c r="N212"/>
  <c r="Q212"/>
  <c r="T212"/>
  <c r="N66"/>
  <c r="Q66"/>
  <c r="T66"/>
  <c r="N65"/>
  <c r="Q65"/>
  <c r="T65"/>
  <c r="N101"/>
  <c r="Q101"/>
  <c r="T101"/>
  <c r="K127"/>
  <c r="K128"/>
  <c r="K132"/>
  <c r="K143"/>
  <c r="K152"/>
  <c r="K146"/>
  <c r="K148"/>
  <c r="K157"/>
  <c r="K165"/>
  <c r="K170"/>
  <c r="K118"/>
  <c r="K169"/>
  <c r="K173"/>
  <c r="K171"/>
  <c r="K184"/>
  <c r="K182"/>
  <c r="K188"/>
  <c r="K186"/>
  <c r="K172"/>
  <c r="K166"/>
  <c r="K197"/>
  <c r="K198"/>
  <c r="K199"/>
  <c r="K212"/>
  <c r="K66"/>
  <c r="K65"/>
  <c r="K101"/>
  <c r="H127"/>
  <c r="H128"/>
  <c r="H132"/>
  <c r="H143"/>
  <c r="H152"/>
  <c r="H146"/>
  <c r="H148"/>
  <c r="H157"/>
  <c r="H165"/>
  <c r="H170"/>
  <c r="H118"/>
  <c r="H169"/>
  <c r="H173"/>
  <c r="H171"/>
  <c r="H184"/>
  <c r="H182"/>
  <c r="H188"/>
  <c r="H186"/>
  <c r="H172"/>
  <c r="H166"/>
  <c r="H197"/>
  <c r="H198"/>
  <c r="H199"/>
  <c r="H212"/>
  <c r="H66"/>
  <c r="H65"/>
  <c r="H101"/>
  <c r="E222" l="1"/>
  <c r="V222" s="1"/>
  <c r="E209"/>
  <c r="E189"/>
  <c r="E213"/>
  <c r="E188"/>
  <c r="E152"/>
  <c r="U226"/>
  <c r="U222"/>
  <c r="U227"/>
  <c r="U223"/>
  <c r="U228"/>
  <c r="U224"/>
  <c r="E225"/>
  <c r="V225" s="1"/>
  <c r="E221"/>
  <c r="V221" s="1"/>
  <c r="E207"/>
  <c r="E180"/>
  <c r="E138"/>
  <c r="E130"/>
  <c r="U106"/>
  <c r="U211"/>
  <c r="V211" s="1"/>
  <c r="U192"/>
  <c r="U147"/>
  <c r="V147" s="1"/>
  <c r="U120"/>
  <c r="V120" s="1"/>
  <c r="U116"/>
  <c r="E197"/>
  <c r="E127"/>
  <c r="U213"/>
  <c r="V213" s="1"/>
  <c r="U189"/>
  <c r="U163"/>
  <c r="V163" s="1"/>
  <c r="U122"/>
  <c r="V122" s="1"/>
  <c r="U115"/>
  <c r="E199"/>
  <c r="U209"/>
  <c r="U205"/>
  <c r="V205" s="1"/>
  <c r="U160"/>
  <c r="V160" s="1"/>
  <c r="U141"/>
  <c r="V141" s="1"/>
  <c r="U109"/>
  <c r="V109" s="1"/>
  <c r="U99"/>
  <c r="U225"/>
  <c r="U221"/>
  <c r="U207"/>
  <c r="V192"/>
  <c r="U180"/>
  <c r="V180" s="1"/>
  <c r="U138"/>
  <c r="U130"/>
  <c r="V115"/>
  <c r="V116"/>
  <c r="E106"/>
  <c r="E99"/>
  <c r="U199"/>
  <c r="U172"/>
  <c r="U184"/>
  <c r="U118"/>
  <c r="U148"/>
  <c r="U132"/>
  <c r="E165"/>
  <c r="U101"/>
  <c r="U66"/>
  <c r="U182"/>
  <c r="U143"/>
  <c r="E65"/>
  <c r="U197"/>
  <c r="U188"/>
  <c r="U173"/>
  <c r="U152"/>
  <c r="E66"/>
  <c r="V66" s="1"/>
  <c r="E101"/>
  <c r="E184"/>
  <c r="V184" s="1"/>
  <c r="E118"/>
  <c r="V118" s="1"/>
  <c r="E148"/>
  <c r="V148" s="1"/>
  <c r="E132"/>
  <c r="V132" s="1"/>
  <c r="U198"/>
  <c r="U186"/>
  <c r="U171"/>
  <c r="U170"/>
  <c r="U146"/>
  <c r="U128"/>
  <c r="U65"/>
  <c r="U212"/>
  <c r="U166"/>
  <c r="U169"/>
  <c r="U157"/>
  <c r="U165"/>
  <c r="U127"/>
  <c r="E212"/>
  <c r="E172"/>
  <c r="E173"/>
  <c r="E166"/>
  <c r="E182"/>
  <c r="E169"/>
  <c r="E157"/>
  <c r="E143"/>
  <c r="E198"/>
  <c r="E186"/>
  <c r="E171"/>
  <c r="E170"/>
  <c r="E146"/>
  <c r="E128"/>
  <c r="Q74"/>
  <c r="V189" l="1"/>
  <c r="V212"/>
  <c r="V207"/>
  <c r="V209"/>
  <c r="V128"/>
  <c r="V171"/>
  <c r="V106"/>
  <c r="V186"/>
  <c r="V188"/>
  <c r="V152"/>
  <c r="V165"/>
  <c r="V127"/>
  <c r="V169"/>
  <c r="V138"/>
  <c r="V197"/>
  <c r="V101"/>
  <c r="V99"/>
  <c r="V130"/>
  <c r="V199"/>
  <c r="V65"/>
  <c r="V157"/>
  <c r="V170"/>
  <c r="V172"/>
  <c r="V146"/>
  <c r="V198"/>
  <c r="V182"/>
  <c r="V173"/>
  <c r="V143"/>
  <c r="V166"/>
  <c r="T111"/>
  <c r="T113"/>
  <c r="T40"/>
  <c r="T82"/>
  <c r="T75"/>
  <c r="T78"/>
  <c r="T70"/>
  <c r="T86"/>
  <c r="T57"/>
  <c r="T81"/>
  <c r="T108"/>
  <c r="T150"/>
  <c r="T153"/>
  <c r="T179"/>
  <c r="T175"/>
  <c r="T178"/>
  <c r="T177"/>
  <c r="T195"/>
  <c r="T196"/>
  <c r="T202"/>
  <c r="T219"/>
  <c r="T216"/>
  <c r="T64"/>
  <c r="T83"/>
  <c r="T84"/>
  <c r="T85"/>
  <c r="T49"/>
  <c r="T53"/>
  <c r="T52"/>
  <c r="T98"/>
  <c r="T96"/>
  <c r="T100"/>
  <c r="T46"/>
  <c r="T47"/>
  <c r="T88"/>
  <c r="T103"/>
  <c r="T117"/>
  <c r="T43"/>
  <c r="T121"/>
  <c r="T48"/>
  <c r="T124"/>
  <c r="T126"/>
  <c r="T229"/>
  <c r="Q111"/>
  <c r="Q113"/>
  <c r="Q40"/>
  <c r="Q82"/>
  <c r="Q75"/>
  <c r="Q78"/>
  <c r="Q70"/>
  <c r="Q86"/>
  <c r="Q57"/>
  <c r="Q81"/>
  <c r="Q108"/>
  <c r="Q150"/>
  <c r="Q153"/>
  <c r="Q179"/>
  <c r="Q175"/>
  <c r="Q178"/>
  <c r="Q177"/>
  <c r="Q195"/>
  <c r="Q196"/>
  <c r="Q202"/>
  <c r="Q219"/>
  <c r="Q216"/>
  <c r="Q64"/>
  <c r="Q83"/>
  <c r="Q84"/>
  <c r="Q85"/>
  <c r="Q49"/>
  <c r="Q53"/>
  <c r="Q52"/>
  <c r="Q98"/>
  <c r="Q96"/>
  <c r="Q100"/>
  <c r="Q46"/>
  <c r="Q47"/>
  <c r="Q88"/>
  <c r="Q103"/>
  <c r="Q117"/>
  <c r="Q43"/>
  <c r="Q121"/>
  <c r="Q48"/>
  <c r="Q124"/>
  <c r="Q126"/>
  <c r="Q229"/>
  <c r="N111"/>
  <c r="N113"/>
  <c r="N40"/>
  <c r="N82"/>
  <c r="N75"/>
  <c r="N78"/>
  <c r="N70"/>
  <c r="N86"/>
  <c r="N57"/>
  <c r="N81"/>
  <c r="N108"/>
  <c r="N150"/>
  <c r="N153"/>
  <c r="N179"/>
  <c r="N175"/>
  <c r="N178"/>
  <c r="N177"/>
  <c r="N195"/>
  <c r="N196"/>
  <c r="N202"/>
  <c r="N219"/>
  <c r="N216"/>
  <c r="N64"/>
  <c r="N83"/>
  <c r="N84"/>
  <c r="N85"/>
  <c r="N49"/>
  <c r="N53"/>
  <c r="N52"/>
  <c r="N98"/>
  <c r="N96"/>
  <c r="N100"/>
  <c r="N46"/>
  <c r="N47"/>
  <c r="N88"/>
  <c r="N103"/>
  <c r="N117"/>
  <c r="N43"/>
  <c r="N121"/>
  <c r="N48"/>
  <c r="N124"/>
  <c r="N126"/>
  <c r="N229"/>
  <c r="K111"/>
  <c r="K113"/>
  <c r="K40"/>
  <c r="K82"/>
  <c r="K75"/>
  <c r="K78"/>
  <c r="K70"/>
  <c r="K86"/>
  <c r="K57"/>
  <c r="K81"/>
  <c r="K108"/>
  <c r="K150"/>
  <c r="K153"/>
  <c r="K179"/>
  <c r="K175"/>
  <c r="K178"/>
  <c r="K177"/>
  <c r="K195"/>
  <c r="K196"/>
  <c r="K202"/>
  <c r="K219"/>
  <c r="K216"/>
  <c r="K64"/>
  <c r="K83"/>
  <c r="K84"/>
  <c r="K85"/>
  <c r="K49"/>
  <c r="K53"/>
  <c r="K52"/>
  <c r="K98"/>
  <c r="K96"/>
  <c r="K100"/>
  <c r="K46"/>
  <c r="K47"/>
  <c r="K88"/>
  <c r="K103"/>
  <c r="K117"/>
  <c r="K43"/>
  <c r="K121"/>
  <c r="K48"/>
  <c r="K124"/>
  <c r="K126"/>
  <c r="K229"/>
  <c r="H111"/>
  <c r="H113"/>
  <c r="H40"/>
  <c r="H82"/>
  <c r="H75"/>
  <c r="H78"/>
  <c r="H70"/>
  <c r="H86"/>
  <c r="H57"/>
  <c r="H81"/>
  <c r="H108"/>
  <c r="H150"/>
  <c r="H153"/>
  <c r="H179"/>
  <c r="H175"/>
  <c r="H178"/>
  <c r="H177"/>
  <c r="H195"/>
  <c r="H196"/>
  <c r="H202"/>
  <c r="H219"/>
  <c r="H216"/>
  <c r="H64"/>
  <c r="H83"/>
  <c r="H84"/>
  <c r="H85"/>
  <c r="H49"/>
  <c r="H53"/>
  <c r="H52"/>
  <c r="H98"/>
  <c r="H96"/>
  <c r="H100"/>
  <c r="H46"/>
  <c r="H47"/>
  <c r="U47" s="1"/>
  <c r="H88"/>
  <c r="H103"/>
  <c r="H117"/>
  <c r="H43"/>
  <c r="H121"/>
  <c r="H48"/>
  <c r="H124"/>
  <c r="H126"/>
  <c r="H229"/>
  <c r="U126" l="1"/>
  <c r="U98"/>
  <c r="U85"/>
  <c r="U216"/>
  <c r="U195"/>
  <c r="U179"/>
  <c r="U81"/>
  <c r="U113"/>
  <c r="E46"/>
  <c r="E52"/>
  <c r="E75"/>
  <c r="E111"/>
  <c r="E150"/>
  <c r="E82"/>
  <c r="E121"/>
  <c r="E108"/>
  <c r="U78"/>
  <c r="U43"/>
  <c r="U229"/>
  <c r="U88"/>
  <c r="U96"/>
  <c r="U64"/>
  <c r="U49"/>
  <c r="E196"/>
  <c r="U40"/>
  <c r="U175"/>
  <c r="U70"/>
  <c r="E153"/>
  <c r="U48"/>
  <c r="U103"/>
  <c r="U100"/>
  <c r="U53"/>
  <c r="U83"/>
  <c r="U202"/>
  <c r="U178"/>
  <c r="U150"/>
  <c r="U86"/>
  <c r="U82"/>
  <c r="E64"/>
  <c r="U124"/>
  <c r="U117"/>
  <c r="U46"/>
  <c r="U52"/>
  <c r="U84"/>
  <c r="U219"/>
  <c r="U177"/>
  <c r="U153"/>
  <c r="U57"/>
  <c r="U75"/>
  <c r="U111"/>
  <c r="E219"/>
  <c r="E103"/>
  <c r="V103" s="1"/>
  <c r="E96"/>
  <c r="V96" s="1"/>
  <c r="E124"/>
  <c r="U121"/>
  <c r="U196"/>
  <c r="U108"/>
  <c r="E57"/>
  <c r="E177"/>
  <c r="E84"/>
  <c r="V84" s="1"/>
  <c r="E117"/>
  <c r="V117" s="1"/>
  <c r="E100"/>
  <c r="V100" s="1"/>
  <c r="E53"/>
  <c r="E178"/>
  <c r="E86"/>
  <c r="V86" s="1"/>
  <c r="E229"/>
  <c r="V229" s="1"/>
  <c r="E49"/>
  <c r="V49" s="1"/>
  <c r="E175"/>
  <c r="V175" s="1"/>
  <c r="E70"/>
  <c r="E40"/>
  <c r="E202"/>
  <c r="E88"/>
  <c r="V88" s="1"/>
  <c r="E48"/>
  <c r="V48" s="1"/>
  <c r="E83"/>
  <c r="E126"/>
  <c r="V126" s="1"/>
  <c r="E43"/>
  <c r="V43" s="1"/>
  <c r="E47"/>
  <c r="V47" s="1"/>
  <c r="E98"/>
  <c r="V98" s="1"/>
  <c r="E85"/>
  <c r="V85" s="1"/>
  <c r="E216"/>
  <c r="V216" s="1"/>
  <c r="E195"/>
  <c r="V195" s="1"/>
  <c r="E179"/>
  <c r="V179" s="1"/>
  <c r="E81"/>
  <c r="V81" s="1"/>
  <c r="E78"/>
  <c r="V78" s="1"/>
  <c r="E113"/>
  <c r="T123"/>
  <c r="T145"/>
  <c r="T144"/>
  <c r="T151"/>
  <c r="T149"/>
  <c r="T155"/>
  <c r="T162"/>
  <c r="T42"/>
  <c r="T161"/>
  <c r="T31"/>
  <c r="T159"/>
  <c r="T168"/>
  <c r="T174"/>
  <c r="T167"/>
  <c r="T176"/>
  <c r="T158"/>
  <c r="T181"/>
  <c r="T185"/>
  <c r="T187"/>
  <c r="T191"/>
  <c r="T190"/>
  <c r="T131"/>
  <c r="T201"/>
  <c r="T204"/>
  <c r="T208"/>
  <c r="T220"/>
  <c r="T210"/>
  <c r="T215"/>
  <c r="T74"/>
  <c r="Q123"/>
  <c r="Q145"/>
  <c r="Q144"/>
  <c r="Q151"/>
  <c r="Q149"/>
  <c r="Q155"/>
  <c r="Q162"/>
  <c r="Q42"/>
  <c r="Q161"/>
  <c r="Q31"/>
  <c r="Q159"/>
  <c r="Q168"/>
  <c r="Q174"/>
  <c r="Q167"/>
  <c r="Q176"/>
  <c r="Q158"/>
  <c r="Q181"/>
  <c r="Q185"/>
  <c r="Q187"/>
  <c r="Q191"/>
  <c r="Q190"/>
  <c r="Q131"/>
  <c r="Q201"/>
  <c r="Q204"/>
  <c r="Q208"/>
  <c r="Q220"/>
  <c r="Q210"/>
  <c r="Q215"/>
  <c r="N123"/>
  <c r="N145"/>
  <c r="N144"/>
  <c r="N151"/>
  <c r="N149"/>
  <c r="N155"/>
  <c r="N162"/>
  <c r="N42"/>
  <c r="N161"/>
  <c r="N31"/>
  <c r="N159"/>
  <c r="N168"/>
  <c r="N174"/>
  <c r="N167"/>
  <c r="N176"/>
  <c r="N158"/>
  <c r="N181"/>
  <c r="N185"/>
  <c r="N187"/>
  <c r="N191"/>
  <c r="N190"/>
  <c r="N131"/>
  <c r="N201"/>
  <c r="N204"/>
  <c r="N208"/>
  <c r="N220"/>
  <c r="N210"/>
  <c r="N215"/>
  <c r="N74"/>
  <c r="K123"/>
  <c r="K145"/>
  <c r="K144"/>
  <c r="K151"/>
  <c r="K149"/>
  <c r="K155"/>
  <c r="K162"/>
  <c r="K42"/>
  <c r="K161"/>
  <c r="K31"/>
  <c r="K159"/>
  <c r="K168"/>
  <c r="K174"/>
  <c r="K167"/>
  <c r="K176"/>
  <c r="K158"/>
  <c r="K181"/>
  <c r="K185"/>
  <c r="K187"/>
  <c r="K191"/>
  <c r="K190"/>
  <c r="K131"/>
  <c r="K201"/>
  <c r="K204"/>
  <c r="K208"/>
  <c r="K220"/>
  <c r="K210"/>
  <c r="K215"/>
  <c r="K74"/>
  <c r="H123"/>
  <c r="H145"/>
  <c r="H144"/>
  <c r="H151"/>
  <c r="H149"/>
  <c r="H155"/>
  <c r="H162"/>
  <c r="H42"/>
  <c r="H161"/>
  <c r="H31"/>
  <c r="H159"/>
  <c r="H168"/>
  <c r="H174"/>
  <c r="H167"/>
  <c r="H176"/>
  <c r="H158"/>
  <c r="H181"/>
  <c r="H185"/>
  <c r="H187"/>
  <c r="H191"/>
  <c r="H190"/>
  <c r="H131"/>
  <c r="H201"/>
  <c r="H204"/>
  <c r="H208"/>
  <c r="H220"/>
  <c r="H210"/>
  <c r="H215"/>
  <c r="H74"/>
  <c r="V113" l="1"/>
  <c r="V121"/>
  <c r="V82"/>
  <c r="V108"/>
  <c r="V75"/>
  <c r="V196"/>
  <c r="V150"/>
  <c r="V111"/>
  <c r="V46"/>
  <c r="V52"/>
  <c r="V83"/>
  <c r="V70"/>
  <c r="V124"/>
  <c r="V53"/>
  <c r="V64"/>
  <c r="V40"/>
  <c r="V202"/>
  <c r="V153"/>
  <c r="V57"/>
  <c r="V219"/>
  <c r="V177"/>
  <c r="V178"/>
  <c r="E204"/>
  <c r="U31"/>
  <c r="E190"/>
  <c r="E123"/>
  <c r="E174"/>
  <c r="U210"/>
  <c r="U201"/>
  <c r="U187"/>
  <c r="U176"/>
  <c r="U159"/>
  <c r="U215"/>
  <c r="U204"/>
  <c r="U191"/>
  <c r="U158"/>
  <c r="U168"/>
  <c r="U42"/>
  <c r="E181"/>
  <c r="E161"/>
  <c r="E187"/>
  <c r="E144"/>
  <c r="U74"/>
  <c r="U208"/>
  <c r="U190"/>
  <c r="U181"/>
  <c r="U174"/>
  <c r="U162"/>
  <c r="U161"/>
  <c r="U149"/>
  <c r="U151"/>
  <c r="U144"/>
  <c r="U123"/>
  <c r="E42"/>
  <c r="V42" s="1"/>
  <c r="E74"/>
  <c r="V74" s="1"/>
  <c r="E220"/>
  <c r="E131"/>
  <c r="E185"/>
  <c r="E167"/>
  <c r="E155"/>
  <c r="E145"/>
  <c r="E149"/>
  <c r="V149" s="1"/>
  <c r="E158"/>
  <c r="E208"/>
  <c r="V208" s="1"/>
  <c r="E201"/>
  <c r="V201" s="1"/>
  <c r="U220"/>
  <c r="U131"/>
  <c r="U185"/>
  <c r="U167"/>
  <c r="U155"/>
  <c r="U145"/>
  <c r="E31"/>
  <c r="V31" s="1"/>
  <c r="E162"/>
  <c r="E168"/>
  <c r="E215"/>
  <c r="E176"/>
  <c r="E159"/>
  <c r="E191"/>
  <c r="E151"/>
  <c r="V151" s="1"/>
  <c r="E210"/>
  <c r="V210" s="1"/>
  <c r="T200"/>
  <c r="T206"/>
  <c r="T203"/>
  <c r="T217"/>
  <c r="T218"/>
  <c r="T214"/>
  <c r="T34"/>
  <c r="T35"/>
  <c r="T36"/>
  <c r="T22"/>
  <c r="T19"/>
  <c r="T20"/>
  <c r="T29"/>
  <c r="T67"/>
  <c r="T26"/>
  <c r="T24"/>
  <c r="T25"/>
  <c r="T73"/>
  <c r="T60"/>
  <c r="T77"/>
  <c r="T95"/>
  <c r="T93"/>
  <c r="T91"/>
  <c r="T114"/>
  <c r="T63"/>
  <c r="T119"/>
  <c r="T97"/>
  <c r="T62"/>
  <c r="T61"/>
  <c r="T32"/>
  <c r="T129"/>
  <c r="Q200"/>
  <c r="Q206"/>
  <c r="Q203"/>
  <c r="Q217"/>
  <c r="Q218"/>
  <c r="Q214"/>
  <c r="Q34"/>
  <c r="Q35"/>
  <c r="Q36"/>
  <c r="Q22"/>
  <c r="Q19"/>
  <c r="Q20"/>
  <c r="Q29"/>
  <c r="Q67"/>
  <c r="Q26"/>
  <c r="Q24"/>
  <c r="Q25"/>
  <c r="Q73"/>
  <c r="Q60"/>
  <c r="Q77"/>
  <c r="Q95"/>
  <c r="Q93"/>
  <c r="Q91"/>
  <c r="Q114"/>
  <c r="Q63"/>
  <c r="Q119"/>
  <c r="Q97"/>
  <c r="Q62"/>
  <c r="Q61"/>
  <c r="Q32"/>
  <c r="Q129"/>
  <c r="N200"/>
  <c r="N206"/>
  <c r="N203"/>
  <c r="N217"/>
  <c r="N218"/>
  <c r="N214"/>
  <c r="N34"/>
  <c r="N35"/>
  <c r="N36"/>
  <c r="N22"/>
  <c r="N19"/>
  <c r="N20"/>
  <c r="N29"/>
  <c r="N67"/>
  <c r="N26"/>
  <c r="N24"/>
  <c r="N25"/>
  <c r="N73"/>
  <c r="N60"/>
  <c r="N77"/>
  <c r="N95"/>
  <c r="N93"/>
  <c r="N91"/>
  <c r="N114"/>
  <c r="N63"/>
  <c r="N119"/>
  <c r="N97"/>
  <c r="N62"/>
  <c r="N61"/>
  <c r="N32"/>
  <c r="N129"/>
  <c r="K200"/>
  <c r="K206"/>
  <c r="K203"/>
  <c r="K217"/>
  <c r="K218"/>
  <c r="K214"/>
  <c r="K34"/>
  <c r="K35"/>
  <c r="K36"/>
  <c r="K22"/>
  <c r="K19"/>
  <c r="K20"/>
  <c r="K29"/>
  <c r="K67"/>
  <c r="K26"/>
  <c r="K24"/>
  <c r="K25"/>
  <c r="K73"/>
  <c r="K60"/>
  <c r="K77"/>
  <c r="K95"/>
  <c r="K93"/>
  <c r="K91"/>
  <c r="K114"/>
  <c r="K63"/>
  <c r="K119"/>
  <c r="K97"/>
  <c r="K62"/>
  <c r="K61"/>
  <c r="K32"/>
  <c r="K129"/>
  <c r="H200"/>
  <c r="H206"/>
  <c r="H203"/>
  <c r="H217"/>
  <c r="H218"/>
  <c r="H214"/>
  <c r="H34"/>
  <c r="H35"/>
  <c r="H36"/>
  <c r="H22"/>
  <c r="H19"/>
  <c r="H20"/>
  <c r="H29"/>
  <c r="H67"/>
  <c r="H26"/>
  <c r="H24"/>
  <c r="H25"/>
  <c r="H73"/>
  <c r="H60"/>
  <c r="H77"/>
  <c r="H95"/>
  <c r="H93"/>
  <c r="H91"/>
  <c r="H114"/>
  <c r="H63"/>
  <c r="H119"/>
  <c r="H97"/>
  <c r="H62"/>
  <c r="H61"/>
  <c r="H32"/>
  <c r="H129"/>
  <c r="T54"/>
  <c r="T30"/>
  <c r="T50"/>
  <c r="T41"/>
  <c r="T87"/>
  <c r="T154"/>
  <c r="T156"/>
  <c r="T92"/>
  <c r="T68"/>
  <c r="T94"/>
  <c r="T79"/>
  <c r="T72"/>
  <c r="T71"/>
  <c r="T11"/>
  <c r="T12"/>
  <c r="T13"/>
  <c r="T90"/>
  <c r="T89"/>
  <c r="T59"/>
  <c r="T58"/>
  <c r="T164"/>
  <c r="T139"/>
  <c r="T137"/>
  <c r="T142"/>
  <c r="T102"/>
  <c r="T76"/>
  <c r="T183"/>
  <c r="T112"/>
  <c r="T194"/>
  <c r="T193"/>
  <c r="T133"/>
  <c r="T134"/>
  <c r="T104"/>
  <c r="T110"/>
  <c r="V204" l="1"/>
  <c r="V174"/>
  <c r="V190"/>
  <c r="V159"/>
  <c r="V123"/>
  <c r="V187"/>
  <c r="V176"/>
  <c r="V168"/>
  <c r="V220"/>
  <c r="V215"/>
  <c r="V131"/>
  <c r="V191"/>
  <c r="V185"/>
  <c r="V181"/>
  <c r="V158"/>
  <c r="V167"/>
  <c r="E19"/>
  <c r="V155"/>
  <c r="V144"/>
  <c r="V162"/>
  <c r="V161"/>
  <c r="E60"/>
  <c r="E203"/>
  <c r="V145"/>
  <c r="U32"/>
  <c r="U67"/>
  <c r="U129"/>
  <c r="E97"/>
  <c r="U119"/>
  <c r="E91"/>
  <c r="U93"/>
  <c r="U73"/>
  <c r="E24"/>
  <c r="U61"/>
  <c r="U63"/>
  <c r="E95"/>
  <c r="U218"/>
  <c r="E62"/>
  <c r="U114"/>
  <c r="U77"/>
  <c r="E217"/>
  <c r="U25"/>
  <c r="U26"/>
  <c r="U24"/>
  <c r="U29"/>
  <c r="E20"/>
  <c r="U22"/>
  <c r="E218"/>
  <c r="E26"/>
  <c r="E77"/>
  <c r="E63"/>
  <c r="V63" s="1"/>
  <c r="E129"/>
  <c r="E35"/>
  <c r="U217"/>
  <c r="U97"/>
  <c r="U91"/>
  <c r="U60"/>
  <c r="U19"/>
  <c r="E29"/>
  <c r="E114"/>
  <c r="E61"/>
  <c r="U36"/>
  <c r="U200"/>
  <c r="U62"/>
  <c r="U20"/>
  <c r="E25"/>
  <c r="V25" s="1"/>
  <c r="E32"/>
  <c r="E119"/>
  <c r="E93"/>
  <c r="E73"/>
  <c r="E67"/>
  <c r="E22"/>
  <c r="E214"/>
  <c r="E206"/>
  <c r="U95"/>
  <c r="U34"/>
  <c r="U203"/>
  <c r="E34"/>
  <c r="E36"/>
  <c r="U35"/>
  <c r="U214"/>
  <c r="E200"/>
  <c r="U206"/>
  <c r="H18"/>
  <c r="K18"/>
  <c r="N18"/>
  <c r="Q18"/>
  <c r="T18"/>
  <c r="H4"/>
  <c r="K4"/>
  <c r="N4"/>
  <c r="Q4"/>
  <c r="T4"/>
  <c r="H80"/>
  <c r="K80"/>
  <c r="N80"/>
  <c r="Q80"/>
  <c r="T80"/>
  <c r="H38"/>
  <c r="K38"/>
  <c r="N38"/>
  <c r="Q38"/>
  <c r="T38"/>
  <c r="H37"/>
  <c r="K37"/>
  <c r="N37"/>
  <c r="Q37"/>
  <c r="T37"/>
  <c r="H21"/>
  <c r="K21"/>
  <c r="N21"/>
  <c r="Q21"/>
  <c r="T21"/>
  <c r="H14"/>
  <c r="K14"/>
  <c r="N14"/>
  <c r="Q14"/>
  <c r="T14"/>
  <c r="H15"/>
  <c r="K15"/>
  <c r="N15"/>
  <c r="Q15"/>
  <c r="T15"/>
  <c r="H9"/>
  <c r="K9"/>
  <c r="N9"/>
  <c r="Q9"/>
  <c r="T9"/>
  <c r="H8"/>
  <c r="K8"/>
  <c r="N8"/>
  <c r="Q8"/>
  <c r="T8"/>
  <c r="H105"/>
  <c r="K105"/>
  <c r="N105"/>
  <c r="Q105"/>
  <c r="T105"/>
  <c r="H51"/>
  <c r="K51"/>
  <c r="N51"/>
  <c r="Q51"/>
  <c r="T51"/>
  <c r="H45"/>
  <c r="K45"/>
  <c r="N45"/>
  <c r="Q45"/>
  <c r="T45"/>
  <c r="H44"/>
  <c r="K44"/>
  <c r="N44"/>
  <c r="Q44"/>
  <c r="T44"/>
  <c r="H28"/>
  <c r="K28"/>
  <c r="N28"/>
  <c r="Q28"/>
  <c r="T28"/>
  <c r="H27"/>
  <c r="K27"/>
  <c r="N27"/>
  <c r="Q27"/>
  <c r="T27"/>
  <c r="H107"/>
  <c r="K107"/>
  <c r="N107"/>
  <c r="Q107"/>
  <c r="T107"/>
  <c r="H10"/>
  <c r="K10"/>
  <c r="N10"/>
  <c r="Q10"/>
  <c r="T10"/>
  <c r="H17"/>
  <c r="K17"/>
  <c r="N17"/>
  <c r="Q17"/>
  <c r="T17"/>
  <c r="H16"/>
  <c r="K16"/>
  <c r="N16"/>
  <c r="Q16"/>
  <c r="T16"/>
  <c r="H33"/>
  <c r="K33"/>
  <c r="N33"/>
  <c r="Q33"/>
  <c r="T33"/>
  <c r="H69"/>
  <c r="K69"/>
  <c r="N69"/>
  <c r="Q69"/>
  <c r="T69"/>
  <c r="H23"/>
  <c r="K23"/>
  <c r="N23"/>
  <c r="Q23"/>
  <c r="T23"/>
  <c r="H56"/>
  <c r="K56"/>
  <c r="N56"/>
  <c r="Q56"/>
  <c r="T56"/>
  <c r="H125"/>
  <c r="K125"/>
  <c r="N125"/>
  <c r="Q125"/>
  <c r="T125"/>
  <c r="H6"/>
  <c r="K6"/>
  <c r="N6"/>
  <c r="Q6"/>
  <c r="T6"/>
  <c r="H5"/>
  <c r="K5"/>
  <c r="N5"/>
  <c r="Q5"/>
  <c r="T5"/>
  <c r="H7"/>
  <c r="K7"/>
  <c r="N7"/>
  <c r="Q7"/>
  <c r="T7"/>
  <c r="H136"/>
  <c r="K136"/>
  <c r="N136"/>
  <c r="Q136"/>
  <c r="T136"/>
  <c r="H135"/>
  <c r="K135"/>
  <c r="N135"/>
  <c r="Q135"/>
  <c r="T135"/>
  <c r="H140"/>
  <c r="K140"/>
  <c r="N140"/>
  <c r="Q140"/>
  <c r="T140"/>
  <c r="H39"/>
  <c r="K39"/>
  <c r="N39"/>
  <c r="Q39"/>
  <c r="T39"/>
  <c r="H55"/>
  <c r="K55"/>
  <c r="N55"/>
  <c r="Q55"/>
  <c r="T55"/>
  <c r="H54"/>
  <c r="K54"/>
  <c r="N54"/>
  <c r="Q54"/>
  <c r="H30"/>
  <c r="K30"/>
  <c r="N30"/>
  <c r="Q30"/>
  <c r="H50"/>
  <c r="K50"/>
  <c r="N50"/>
  <c r="Q50"/>
  <c r="H41"/>
  <c r="K41"/>
  <c r="N41"/>
  <c r="Q41"/>
  <c r="H87"/>
  <c r="K87"/>
  <c r="N87"/>
  <c r="Q87"/>
  <c r="H154"/>
  <c r="K154"/>
  <c r="N154"/>
  <c r="Q154"/>
  <c r="H156"/>
  <c r="K156"/>
  <c r="N156"/>
  <c r="Q156"/>
  <c r="H92"/>
  <c r="K92"/>
  <c r="N92"/>
  <c r="Q92"/>
  <c r="H68"/>
  <c r="K68"/>
  <c r="N68"/>
  <c r="Q68"/>
  <c r="H94"/>
  <c r="K94"/>
  <c r="N94"/>
  <c r="Q94"/>
  <c r="H79"/>
  <c r="K79"/>
  <c r="N79"/>
  <c r="Q79"/>
  <c r="H72"/>
  <c r="K72"/>
  <c r="N72"/>
  <c r="Q72"/>
  <c r="H71"/>
  <c r="K71"/>
  <c r="N71"/>
  <c r="Q71"/>
  <c r="H11"/>
  <c r="K11"/>
  <c r="N11"/>
  <c r="Q11"/>
  <c r="H12"/>
  <c r="K12"/>
  <c r="N12"/>
  <c r="Q12"/>
  <c r="H13"/>
  <c r="K13"/>
  <c r="N13"/>
  <c r="Q13"/>
  <c r="H90"/>
  <c r="K90"/>
  <c r="N90"/>
  <c r="Q90"/>
  <c r="H89"/>
  <c r="K89"/>
  <c r="N89"/>
  <c r="Q89"/>
  <c r="H59"/>
  <c r="K59"/>
  <c r="N59"/>
  <c r="Q59"/>
  <c r="H58"/>
  <c r="K58"/>
  <c r="N58"/>
  <c r="Q58"/>
  <c r="H164"/>
  <c r="K164"/>
  <c r="N164"/>
  <c r="Q164"/>
  <c r="H139"/>
  <c r="K139"/>
  <c r="N139"/>
  <c r="Q139"/>
  <c r="H137"/>
  <c r="K137"/>
  <c r="N137"/>
  <c r="Q137"/>
  <c r="H142"/>
  <c r="K142"/>
  <c r="N142"/>
  <c r="Q142"/>
  <c r="H102"/>
  <c r="K102"/>
  <c r="N102"/>
  <c r="Q102"/>
  <c r="H76"/>
  <c r="K76"/>
  <c r="N76"/>
  <c r="Q76"/>
  <c r="H183"/>
  <c r="K183"/>
  <c r="N183"/>
  <c r="Q183"/>
  <c r="H112"/>
  <c r="K112"/>
  <c r="N112"/>
  <c r="Q112"/>
  <c r="H194"/>
  <c r="K194"/>
  <c r="N194"/>
  <c r="Q194"/>
  <c r="H193"/>
  <c r="K193"/>
  <c r="N193"/>
  <c r="Q193"/>
  <c r="H133"/>
  <c r="K133"/>
  <c r="N133"/>
  <c r="Q133"/>
  <c r="H134"/>
  <c r="K134"/>
  <c r="N134"/>
  <c r="Q134"/>
  <c r="H104"/>
  <c r="K104"/>
  <c r="N104"/>
  <c r="Q104"/>
  <c r="H110"/>
  <c r="K110"/>
  <c r="N110"/>
  <c r="Q110"/>
  <c r="V19" l="1"/>
  <c r="V62"/>
  <c r="V67"/>
  <c r="V32"/>
  <c r="V29"/>
  <c r="U142"/>
  <c r="V203"/>
  <c r="V60"/>
  <c r="V36"/>
  <c r="V22"/>
  <c r="V91"/>
  <c r="V129"/>
  <c r="V93"/>
  <c r="V61"/>
  <c r="V119"/>
  <c r="V97"/>
  <c r="V114"/>
  <c r="U110"/>
  <c r="E142"/>
  <c r="E137"/>
  <c r="E139"/>
  <c r="E164"/>
  <c r="E58"/>
  <c r="V218"/>
  <c r="V24"/>
  <c r="V214"/>
  <c r="V34"/>
  <c r="V73"/>
  <c r="V217"/>
  <c r="V77"/>
  <c r="V95"/>
  <c r="E59"/>
  <c r="E13"/>
  <c r="E94"/>
  <c r="E134"/>
  <c r="E112"/>
  <c r="E183"/>
  <c r="E68"/>
  <c r="U156"/>
  <c r="V206"/>
  <c r="E12"/>
  <c r="E89"/>
  <c r="U90"/>
  <c r="E11"/>
  <c r="E194"/>
  <c r="E102"/>
  <c r="U71"/>
  <c r="V26"/>
  <c r="V20"/>
  <c r="E110"/>
  <c r="V110" s="1"/>
  <c r="E133"/>
  <c r="E76"/>
  <c r="E55"/>
  <c r="E33"/>
  <c r="E107"/>
  <c r="U134"/>
  <c r="U89"/>
  <c r="U68"/>
  <c r="E92"/>
  <c r="E156"/>
  <c r="E154"/>
  <c r="E87"/>
  <c r="E41"/>
  <c r="E50"/>
  <c r="E30"/>
  <c r="E54"/>
  <c r="E135"/>
  <c r="E6"/>
  <c r="E69"/>
  <c r="E10"/>
  <c r="E44"/>
  <c r="E8"/>
  <c r="E21"/>
  <c r="E4"/>
  <c r="V200"/>
  <c r="V35"/>
  <c r="E71"/>
  <c r="E72"/>
  <c r="E79"/>
  <c r="E140"/>
  <c r="E5"/>
  <c r="E23"/>
  <c r="E17"/>
  <c r="E28"/>
  <c r="E105"/>
  <c r="E14"/>
  <c r="E80"/>
  <c r="E39"/>
  <c r="E7"/>
  <c r="E56"/>
  <c r="E16"/>
  <c r="E27"/>
  <c r="E51"/>
  <c r="E15"/>
  <c r="E38"/>
  <c r="E90"/>
  <c r="E104"/>
  <c r="E193"/>
  <c r="U55"/>
  <c r="E136"/>
  <c r="E125"/>
  <c r="E45"/>
  <c r="E9"/>
  <c r="E37"/>
  <c r="E18"/>
  <c r="U136"/>
  <c r="U6"/>
  <c r="U10"/>
  <c r="U107"/>
  <c r="U9"/>
  <c r="U21"/>
  <c r="U18"/>
  <c r="U92"/>
  <c r="U41"/>
  <c r="U50"/>
  <c r="U16"/>
  <c r="U4"/>
  <c r="U45"/>
  <c r="U33"/>
  <c r="U37"/>
  <c r="U38"/>
  <c r="U154"/>
  <c r="U194"/>
  <c r="U76"/>
  <c r="U54"/>
  <c r="U102"/>
  <c r="U137"/>
  <c r="U59"/>
  <c r="U11"/>
  <c r="U135"/>
  <c r="U125"/>
  <c r="U44"/>
  <c r="U164"/>
  <c r="U87"/>
  <c r="U133"/>
  <c r="U13"/>
  <c r="U30"/>
  <c r="U140"/>
  <c r="U104"/>
  <c r="U112"/>
  <c r="U139"/>
  <c r="U79"/>
  <c r="U23"/>
  <c r="U105"/>
  <c r="U193"/>
  <c r="U12"/>
  <c r="U72"/>
  <c r="U94"/>
  <c r="U5"/>
  <c r="U56"/>
  <c r="U69"/>
  <c r="U28"/>
  <c r="U51"/>
  <c r="U8"/>
  <c r="U80"/>
  <c r="U17"/>
  <c r="U27"/>
  <c r="U183"/>
  <c r="V183" s="1"/>
  <c r="U58"/>
  <c r="U39"/>
  <c r="U14"/>
  <c r="U7"/>
  <c r="U15"/>
  <c r="F70" i="1"/>
  <c r="F65"/>
  <c r="F59"/>
  <c r="F44"/>
  <c r="F41"/>
  <c r="F37"/>
  <c r="F69"/>
  <c r="F68"/>
  <c r="F67"/>
  <c r="F66"/>
  <c r="F64"/>
  <c r="F55"/>
  <c r="F63"/>
  <c r="F62"/>
  <c r="F61"/>
  <c r="F60"/>
  <c r="F58"/>
  <c r="F57"/>
  <c r="F56"/>
  <c r="F54"/>
  <c r="F42"/>
  <c r="F53"/>
  <c r="F52"/>
  <c r="F51"/>
  <c r="F50"/>
  <c r="F32"/>
  <c r="F49"/>
  <c r="F48"/>
  <c r="F34"/>
  <c r="F30"/>
  <c r="F47"/>
  <c r="F46"/>
  <c r="F45"/>
  <c r="F43"/>
  <c r="F21"/>
  <c r="F40"/>
  <c r="F39"/>
  <c r="F28"/>
  <c r="F29"/>
  <c r="F26"/>
  <c r="F38"/>
  <c r="F36"/>
  <c r="F35"/>
  <c r="F22"/>
  <c r="F33"/>
  <c r="F31"/>
  <c r="F23"/>
  <c r="F20"/>
  <c r="F27"/>
  <c r="F25"/>
  <c r="F24"/>
  <c r="F19"/>
  <c r="F18"/>
  <c r="F15"/>
  <c r="F17"/>
  <c r="F16"/>
  <c r="F11"/>
  <c r="F14"/>
  <c r="F10"/>
  <c r="F13"/>
  <c r="F12"/>
  <c r="F7"/>
  <c r="F9"/>
  <c r="F8"/>
  <c r="F5"/>
  <c r="F6"/>
  <c r="F4"/>
  <c r="I41"/>
  <c r="L41"/>
  <c r="O41"/>
  <c r="I44"/>
  <c r="L44"/>
  <c r="O44"/>
  <c r="I59"/>
  <c r="L59"/>
  <c r="O59"/>
  <c r="I65"/>
  <c r="L65"/>
  <c r="O65"/>
  <c r="I70"/>
  <c r="L70"/>
  <c r="O70"/>
  <c r="I37"/>
  <c r="L37"/>
  <c r="O37"/>
  <c r="R40"/>
  <c r="R49"/>
  <c r="R63"/>
  <c r="R66"/>
  <c r="R69"/>
  <c r="O40"/>
  <c r="O49"/>
  <c r="O63"/>
  <c r="O66"/>
  <c r="O69"/>
  <c r="L40"/>
  <c r="L49"/>
  <c r="L63"/>
  <c r="L66"/>
  <c r="L69"/>
  <c r="I40"/>
  <c r="I49"/>
  <c r="I63"/>
  <c r="I66"/>
  <c r="I69"/>
  <c r="R9"/>
  <c r="R24"/>
  <c r="R60"/>
  <c r="R54"/>
  <c r="R55"/>
  <c r="R46"/>
  <c r="R47"/>
  <c r="R19"/>
  <c r="R10"/>
  <c r="R52"/>
  <c r="R56"/>
  <c r="R50"/>
  <c r="R34"/>
  <c r="R21"/>
  <c r="R58"/>
  <c r="R48"/>
  <c r="R64"/>
  <c r="R12"/>
  <c r="R11"/>
  <c r="R68"/>
  <c r="R35"/>
  <c r="R51"/>
  <c r="R16"/>
  <c r="R31"/>
  <c r="R39"/>
  <c r="R43"/>
  <c r="R62"/>
  <c r="R25"/>
  <c r="R61"/>
  <c r="R17"/>
  <c r="R6"/>
  <c r="R8"/>
  <c r="R67"/>
  <c r="R20"/>
  <c r="R42"/>
  <c r="R22"/>
  <c r="R57"/>
  <c r="R32"/>
  <c r="R38"/>
  <c r="R15"/>
  <c r="R23"/>
  <c r="R28"/>
  <c r="R26"/>
  <c r="R7"/>
  <c r="R29"/>
  <c r="R30"/>
  <c r="R36"/>
  <c r="R5"/>
  <c r="R27"/>
  <c r="R18"/>
  <c r="R53"/>
  <c r="R14"/>
  <c r="R45"/>
  <c r="R13"/>
  <c r="R33"/>
  <c r="R4"/>
  <c r="C66" l="1"/>
  <c r="C37"/>
  <c r="C65"/>
  <c r="C49"/>
  <c r="C69"/>
  <c r="C59"/>
  <c r="C40"/>
  <c r="C44"/>
  <c r="C63"/>
  <c r="C41"/>
  <c r="C70"/>
  <c r="V79" i="3"/>
  <c r="V90"/>
  <c r="V104"/>
  <c r="V102"/>
  <c r="V164"/>
  <c r="V11"/>
  <c r="V142"/>
  <c r="V139"/>
  <c r="V154"/>
  <c r="V194"/>
  <c r="V87"/>
  <c r="V133"/>
  <c r="V137"/>
  <c r="V16"/>
  <c r="V89"/>
  <c r="V58"/>
  <c r="V72"/>
  <c r="V156"/>
  <c r="V134"/>
  <c r="V112"/>
  <c r="V59"/>
  <c r="V105"/>
  <c r="V71"/>
  <c r="V12"/>
  <c r="V41"/>
  <c r="V9"/>
  <c r="V38"/>
  <c r="V5"/>
  <c r="V4"/>
  <c r="V54"/>
  <c r="V68"/>
  <c r="V94"/>
  <c r="V13"/>
  <c r="V76"/>
  <c r="V27"/>
  <c r="V14"/>
  <c r="V107"/>
  <c r="V50"/>
  <c r="V37"/>
  <c r="V135"/>
  <c r="V193"/>
  <c r="V30"/>
  <c r="V92"/>
  <c r="V18"/>
  <c r="V125"/>
  <c r="V51"/>
  <c r="V7"/>
  <c r="V80"/>
  <c r="V17"/>
  <c r="V8"/>
  <c r="V6"/>
  <c r="V45"/>
  <c r="V15"/>
  <c r="V56"/>
  <c r="V28"/>
  <c r="V140"/>
  <c r="V21"/>
  <c r="V69"/>
  <c r="V55"/>
  <c r="V10"/>
  <c r="V33"/>
  <c r="V136"/>
  <c r="V39"/>
  <c r="V23"/>
  <c r="V44"/>
  <c r="S69" i="1"/>
  <c r="S63"/>
  <c r="S49"/>
  <c r="S66"/>
  <c r="S37"/>
  <c r="S40"/>
  <c r="S65"/>
  <c r="S59"/>
  <c r="S44"/>
  <c r="S41"/>
  <c r="S70"/>
  <c r="O53"/>
  <c r="O56"/>
  <c r="O60"/>
  <c r="O62"/>
  <c r="O67"/>
  <c r="O68"/>
  <c r="L53"/>
  <c r="L56"/>
  <c r="L60"/>
  <c r="L62"/>
  <c r="L67"/>
  <c r="L68"/>
  <c r="I53"/>
  <c r="I56"/>
  <c r="I60"/>
  <c r="C60" s="1"/>
  <c r="I62"/>
  <c r="C62" s="1"/>
  <c r="I67"/>
  <c r="I68"/>
  <c r="C68" s="1"/>
  <c r="O43"/>
  <c r="L43"/>
  <c r="I43"/>
  <c r="I14"/>
  <c r="C14" s="1"/>
  <c r="L14"/>
  <c r="O14"/>
  <c r="I35"/>
  <c r="L35"/>
  <c r="O35"/>
  <c r="I36"/>
  <c r="L36"/>
  <c r="O36"/>
  <c r="I33"/>
  <c r="L33"/>
  <c r="O33"/>
  <c r="I50"/>
  <c r="C50" s="1"/>
  <c r="L50"/>
  <c r="O50"/>
  <c r="I48"/>
  <c r="L48"/>
  <c r="O48"/>
  <c r="C56" l="1"/>
  <c r="C48"/>
  <c r="C35"/>
  <c r="C43"/>
  <c r="T43" s="1"/>
  <c r="C67"/>
  <c r="C53"/>
  <c r="S33"/>
  <c r="C36"/>
  <c r="T36" s="1"/>
  <c r="T69"/>
  <c r="T65"/>
  <c r="T41"/>
  <c r="T44"/>
  <c r="T40"/>
  <c r="T59"/>
  <c r="T70"/>
  <c r="T66"/>
  <c r="T63"/>
  <c r="C33"/>
  <c r="T33" s="1"/>
  <c r="T49"/>
  <c r="T37"/>
  <c r="S60"/>
  <c r="T60" s="1"/>
  <c r="S67"/>
  <c r="T67" s="1"/>
  <c r="S43"/>
  <c r="S35"/>
  <c r="S53"/>
  <c r="T53" s="1"/>
  <c r="S48"/>
  <c r="T48" s="1"/>
  <c r="S50"/>
  <c r="T50" s="1"/>
  <c r="S36"/>
  <c r="S14"/>
  <c r="T14" s="1"/>
  <c r="S68"/>
  <c r="T68" s="1"/>
  <c r="S56"/>
  <c r="T56" s="1"/>
  <c r="S62"/>
  <c r="T62" s="1"/>
  <c r="O9"/>
  <c r="O18"/>
  <c r="O39"/>
  <c r="O32"/>
  <c r="O51"/>
  <c r="O42"/>
  <c r="O58"/>
  <c r="O47"/>
  <c r="O30"/>
  <c r="O24"/>
  <c r="O52"/>
  <c r="O34"/>
  <c r="L9"/>
  <c r="L18"/>
  <c r="L39"/>
  <c r="L32"/>
  <c r="L51"/>
  <c r="L42"/>
  <c r="L58"/>
  <c r="L47"/>
  <c r="L30"/>
  <c r="L24"/>
  <c r="L52"/>
  <c r="L34"/>
  <c r="I34"/>
  <c r="C34" s="1"/>
  <c r="I52"/>
  <c r="I24"/>
  <c r="I30"/>
  <c r="I47"/>
  <c r="C47" s="1"/>
  <c r="I58"/>
  <c r="I42"/>
  <c r="I51"/>
  <c r="I32"/>
  <c r="C32" s="1"/>
  <c r="I39"/>
  <c r="I18"/>
  <c r="I9"/>
  <c r="C9" s="1"/>
  <c r="T35" l="1"/>
  <c r="C18"/>
  <c r="S58"/>
  <c r="C58"/>
  <c r="C42"/>
  <c r="C24"/>
  <c r="S39"/>
  <c r="C39"/>
  <c r="S52"/>
  <c r="C52"/>
  <c r="C51"/>
  <c r="C30"/>
  <c r="S9"/>
  <c r="T9" s="1"/>
  <c r="S51"/>
  <c r="S30"/>
  <c r="S18"/>
  <c r="S42"/>
  <c r="S24"/>
  <c r="S32"/>
  <c r="T32" s="1"/>
  <c r="S47"/>
  <c r="T47" s="1"/>
  <c r="S34"/>
  <c r="T34" s="1"/>
  <c r="I31"/>
  <c r="L31"/>
  <c r="O31"/>
  <c r="I54"/>
  <c r="L54"/>
  <c r="O54"/>
  <c r="I55"/>
  <c r="L55"/>
  <c r="O55"/>
  <c r="I46"/>
  <c r="L46"/>
  <c r="O46"/>
  <c r="I19"/>
  <c r="L19"/>
  <c r="O19"/>
  <c r="I10"/>
  <c r="L10"/>
  <c r="O10"/>
  <c r="I21"/>
  <c r="L21"/>
  <c r="O21"/>
  <c r="I64"/>
  <c r="L64"/>
  <c r="O64"/>
  <c r="I12"/>
  <c r="L12"/>
  <c r="O12"/>
  <c r="I11"/>
  <c r="L11"/>
  <c r="O11"/>
  <c r="I16"/>
  <c r="L16"/>
  <c r="O16"/>
  <c r="I4"/>
  <c r="L4"/>
  <c r="O4"/>
  <c r="I25"/>
  <c r="L25"/>
  <c r="O25"/>
  <c r="I61"/>
  <c r="L61"/>
  <c r="O61"/>
  <c r="I17"/>
  <c r="L17"/>
  <c r="O17"/>
  <c r="I6"/>
  <c r="L6"/>
  <c r="O6"/>
  <c r="I8"/>
  <c r="L8"/>
  <c r="O8"/>
  <c r="I20"/>
  <c r="L20"/>
  <c r="O20"/>
  <c r="I22"/>
  <c r="L22"/>
  <c r="O22"/>
  <c r="I57"/>
  <c r="L57"/>
  <c r="O57"/>
  <c r="I38"/>
  <c r="L38"/>
  <c r="O38"/>
  <c r="I15"/>
  <c r="L15"/>
  <c r="O15"/>
  <c r="I23"/>
  <c r="L23"/>
  <c r="O23"/>
  <c r="I28"/>
  <c r="L28"/>
  <c r="O28"/>
  <c r="I26"/>
  <c r="C26" s="1"/>
  <c r="L26"/>
  <c r="O26"/>
  <c r="I7"/>
  <c r="L7"/>
  <c r="O7"/>
  <c r="I29"/>
  <c r="L29"/>
  <c r="O29"/>
  <c r="I5"/>
  <c r="L5"/>
  <c r="O5"/>
  <c r="I27"/>
  <c r="C27" s="1"/>
  <c r="L27"/>
  <c r="O27"/>
  <c r="I45"/>
  <c r="L45"/>
  <c r="O45"/>
  <c r="I13"/>
  <c r="L13"/>
  <c r="O13"/>
  <c r="T18" l="1"/>
  <c r="T30"/>
  <c r="T39"/>
  <c r="T58"/>
  <c r="T42"/>
  <c r="T52"/>
  <c r="C8"/>
  <c r="C25"/>
  <c r="C12"/>
  <c r="C19"/>
  <c r="C31"/>
  <c r="C38"/>
  <c r="C5"/>
  <c r="C28"/>
  <c r="C57"/>
  <c r="C6"/>
  <c r="C4"/>
  <c r="C64"/>
  <c r="C46"/>
  <c r="T51"/>
  <c r="C29"/>
  <c r="C22"/>
  <c r="C17"/>
  <c r="C16"/>
  <c r="C21"/>
  <c r="C55"/>
  <c r="T24"/>
  <c r="C13"/>
  <c r="C23"/>
  <c r="C45"/>
  <c r="C7"/>
  <c r="C15"/>
  <c r="C20"/>
  <c r="C61"/>
  <c r="C11"/>
  <c r="C10"/>
  <c r="C54"/>
  <c r="S45"/>
  <c r="S7"/>
  <c r="S15"/>
  <c r="S20"/>
  <c r="S61"/>
  <c r="S11"/>
  <c r="S10"/>
  <c r="S54"/>
  <c r="S27"/>
  <c r="T27" s="1"/>
  <c r="S26"/>
  <c r="T26" s="1"/>
  <c r="S38"/>
  <c r="T38" s="1"/>
  <c r="S8"/>
  <c r="S25"/>
  <c r="T25" s="1"/>
  <c r="S12"/>
  <c r="T12" s="1"/>
  <c r="S19"/>
  <c r="S31"/>
  <c r="S5"/>
  <c r="T5" s="1"/>
  <c r="S28"/>
  <c r="S57"/>
  <c r="S6"/>
  <c r="S4"/>
  <c r="S64"/>
  <c r="S46"/>
  <c r="S13"/>
  <c r="S29"/>
  <c r="S23"/>
  <c r="S22"/>
  <c r="S17"/>
  <c r="S16"/>
  <c r="S21"/>
  <c r="S55"/>
  <c r="T19" l="1"/>
  <c r="T31"/>
  <c r="T8"/>
  <c r="T61"/>
  <c r="T54"/>
  <c r="T20"/>
  <c r="T23"/>
  <c r="T21"/>
  <c r="T29"/>
  <c r="T64"/>
  <c r="T28"/>
  <c r="T45"/>
  <c r="T55"/>
  <c r="T22"/>
  <c r="T46"/>
  <c r="T57"/>
  <c r="T11"/>
  <c r="T7"/>
  <c r="T17"/>
  <c r="T6"/>
  <c r="T10"/>
  <c r="T15"/>
  <c r="T13"/>
  <c r="T16"/>
  <c r="T4"/>
</calcChain>
</file>

<file path=xl/sharedStrings.xml><?xml version="1.0" encoding="utf-8"?>
<sst xmlns="http://schemas.openxmlformats.org/spreadsheetml/2006/main" count="848" uniqueCount="608">
  <si>
    <t>WalterLand Maros Mix Team</t>
  </si>
  <si>
    <t>Tresetiste-Geby</t>
  </si>
  <si>
    <t>The One II.</t>
  </si>
  <si>
    <t>The One I.</t>
  </si>
  <si>
    <t>Team 5 Austria</t>
  </si>
  <si>
    <t>Tata Nitu Carp Team</t>
  </si>
  <si>
    <t>Targu Mures Carp Team</t>
  </si>
  <si>
    <t>Strong Fish Team</t>
  </si>
  <si>
    <t>Stég-Product Team</t>
  </si>
  <si>
    <t>SipCarp</t>
  </si>
  <si>
    <t>Silverbaits Orient Rods Team</t>
  </si>
  <si>
    <t>SBS SziKo Team</t>
  </si>
  <si>
    <t>SBS Halcatraz TIZO Carp Team</t>
  </si>
  <si>
    <t>RibzaGon</t>
  </si>
  <si>
    <t>Primar Carp Team</t>
  </si>
  <si>
    <t>Potaissa Crap Club</t>
  </si>
  <si>
    <t>Lojzi-DPH Carp Team</t>
  </si>
  <si>
    <t>Let's Go Fishing Team</t>
  </si>
  <si>
    <t>K1 Baits Team</t>
  </si>
  <si>
    <t>Extra Carp Team</t>
  </si>
  <si>
    <t>Duster Champs</t>
  </si>
  <si>
    <t>Carp Team Misic</t>
  </si>
  <si>
    <t>Carp Team Bratije</t>
  </si>
  <si>
    <t>Carp Plus</t>
  </si>
  <si>
    <t>Carp Bistrita Team</t>
  </si>
  <si>
    <t>Black Carp Team</t>
  </si>
  <si>
    <t>Bait'r'US-MMB Team 2.</t>
  </si>
  <si>
    <t>Bait'r'US-MMB Team 1.</t>
  </si>
  <si>
    <t>Bachus Team</t>
  </si>
  <si>
    <t>Anaconda Mega-Baits Team</t>
  </si>
  <si>
    <t>Csapat</t>
  </si>
  <si>
    <t>Összesen</t>
  </si>
  <si>
    <t>As La Crap</t>
  </si>
  <si>
    <t>The One Romania</t>
  </si>
  <si>
    <t>Altstadt Carp Team</t>
  </si>
  <si>
    <t>Weld Carp Team</t>
  </si>
  <si>
    <t>SBS-QRF</t>
  </si>
  <si>
    <t>Castaway-PVA-Bait'r'US</t>
  </si>
  <si>
    <t>Rollotec Team</t>
  </si>
  <si>
    <t>Carp Club Cristian</t>
  </si>
  <si>
    <t>Team Carpic</t>
  </si>
  <si>
    <t>B-52 - Enzimex Team</t>
  </si>
  <si>
    <t>Borisz Carp Team</t>
  </si>
  <si>
    <t>Carp Angler Team</t>
  </si>
  <si>
    <t>Bayern Karp Germany</t>
  </si>
  <si>
    <t>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</si>
  <si>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</si>
  <si>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</si>
  <si>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</si>
  <si>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</si>
  <si>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</si>
  <si>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</si>
  <si>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</si>
  <si>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</si>
  <si>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</si>
  <si>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</si>
  <si>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</si>
  <si>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</si>
  <si>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</si>
  <si>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</si>
  <si>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</si>
  <si>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</si>
  <si>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</si>
  <si>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</si>
  <si>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</si>
  <si>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</si>
  <si>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</si>
  <si>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</si>
  <si>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</si>
  <si>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</si>
  <si>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</si>
  <si>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</si>
  <si>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</si>
  <si>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</si>
  <si>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</si>
  <si>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</si>
  <si>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</si>
  <si>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</si>
  <si>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</si>
  <si>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</si>
  <si>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</si>
  <si>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</si>
  <si>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</si>
  <si>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</si>
  <si>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</si>
  <si>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</si>
  <si>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</si>
  <si>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</si>
  <si>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</si>
  <si>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</si>
  <si>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</si>
  <si>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</si>
  <si>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</si>
  <si>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</si>
  <si>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</si>
  <si>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</si>
  <si>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</si>
  <si>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</si>
  <si>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</si>
  <si>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Total Baits Team</t>
  </si>
  <si>
    <t>Carpologija Fishing Team</t>
  </si>
  <si>
    <t>Team sCARPion</t>
  </si>
  <si>
    <t>Ferma de Crap</t>
  </si>
  <si>
    <t>Carp 4 Fun</t>
  </si>
  <si>
    <t>Carp Friends Baits Team</t>
  </si>
  <si>
    <t>54</t>
  </si>
  <si>
    <t>55</t>
  </si>
  <si>
    <t>56</t>
  </si>
  <si>
    <t>57</t>
  </si>
  <si>
    <t>58</t>
  </si>
  <si>
    <t>59</t>
  </si>
  <si>
    <t>60</t>
  </si>
  <si>
    <t>Top Secret Team</t>
  </si>
  <si>
    <t>Boxi Maconka Team</t>
  </si>
  <si>
    <t>BA Baits Team</t>
  </si>
  <si>
    <t>Horgász Zóna</t>
  </si>
  <si>
    <t>Prologic Belgium</t>
  </si>
  <si>
    <t>Carpe Passion Belgium</t>
  </si>
  <si>
    <t>Vers.</t>
  </si>
  <si>
    <t>Szekt.</t>
  </si>
  <si>
    <t>Össz.</t>
  </si>
  <si>
    <t>61</t>
  </si>
  <si>
    <t>KS-Weld Carp Team</t>
  </si>
  <si>
    <t>Fair Play Fishing</t>
  </si>
  <si>
    <t>Total Baits Team 2</t>
  </si>
  <si>
    <t>Ózdi Pontykalózok</t>
  </si>
  <si>
    <t>King Baits Team</t>
  </si>
  <si>
    <r>
      <t xml:space="preserve">2018. szeptember </t>
    </r>
    <r>
      <rPr>
        <b/>
        <sz val="10"/>
        <color theme="1"/>
        <rFont val="Calibri"/>
        <family val="2"/>
        <charset val="238"/>
        <scheme val="minor"/>
      </rPr>
      <t>(XV.</t>
    </r>
    <r>
      <rPr>
        <sz val="10"/>
        <color theme="1"/>
        <rFont val="Calibri"/>
        <family val="2"/>
        <charset val="238"/>
        <scheme val="minor"/>
      </rPr>
      <t>)</t>
    </r>
  </si>
  <si>
    <r>
      <t xml:space="preserve">2018. június </t>
    </r>
    <r>
      <rPr>
        <b/>
        <sz val="10"/>
        <color theme="1"/>
        <rFont val="Calibri"/>
        <family val="2"/>
        <charset val="238"/>
        <scheme val="minor"/>
      </rPr>
      <t>(XIV.</t>
    </r>
    <r>
      <rPr>
        <sz val="10"/>
        <color theme="1"/>
        <rFont val="Calibri"/>
        <family val="2"/>
        <charset val="238"/>
        <scheme val="minor"/>
      </rPr>
      <t>)</t>
    </r>
  </si>
  <si>
    <r>
      <t>2017. szept. (</t>
    </r>
    <r>
      <rPr>
        <b/>
        <sz val="10"/>
        <color theme="1"/>
        <rFont val="Calibri"/>
        <family val="2"/>
        <charset val="238"/>
        <scheme val="minor"/>
      </rPr>
      <t>XIII.</t>
    </r>
    <r>
      <rPr>
        <sz val="10"/>
        <color theme="1"/>
        <rFont val="Calibri"/>
        <family val="2"/>
        <charset val="238"/>
        <scheme val="minor"/>
      </rPr>
      <t>)</t>
    </r>
  </si>
  <si>
    <r>
      <t>2017. június (</t>
    </r>
    <r>
      <rPr>
        <b/>
        <sz val="10"/>
        <color theme="1"/>
        <rFont val="Calibri"/>
        <family val="2"/>
        <charset val="238"/>
        <scheme val="minor"/>
      </rPr>
      <t>XII.</t>
    </r>
    <r>
      <rPr>
        <sz val="10"/>
        <color theme="1"/>
        <rFont val="Calibri"/>
        <family val="2"/>
        <charset val="238"/>
        <scheme val="minor"/>
      </rPr>
      <t>)</t>
    </r>
  </si>
  <si>
    <r>
      <t>2016. szept. (</t>
    </r>
    <r>
      <rPr>
        <b/>
        <sz val="10"/>
        <color theme="1"/>
        <rFont val="Calibri"/>
        <family val="2"/>
        <charset val="238"/>
        <scheme val="minor"/>
      </rPr>
      <t>XI.</t>
    </r>
    <r>
      <rPr>
        <sz val="10"/>
        <color theme="1"/>
        <rFont val="Calibri"/>
        <family val="2"/>
        <charset val="238"/>
        <scheme val="minor"/>
      </rPr>
      <t>)</t>
    </r>
  </si>
  <si>
    <t>62</t>
  </si>
  <si>
    <t>63</t>
  </si>
  <si>
    <t>64</t>
  </si>
  <si>
    <t>65</t>
  </si>
  <si>
    <t>66</t>
  </si>
  <si>
    <t>67</t>
  </si>
  <si>
    <t>Mivado Carp Fishing</t>
  </si>
  <si>
    <t>Trió Baits Aranyhorog</t>
  </si>
  <si>
    <t>Carp Team Hunter</t>
  </si>
  <si>
    <t>Carp Team Fog</t>
  </si>
  <si>
    <t>Capitano Carp Team</t>
  </si>
  <si>
    <t>Matula Carp Team</t>
  </si>
  <si>
    <t>Átlag</t>
  </si>
  <si>
    <t>EPBC ERŐSORREND (Egyéni)  -  Maconka</t>
  </si>
  <si>
    <t>Név</t>
  </si>
  <si>
    <t>Kód</t>
  </si>
  <si>
    <t>Balogh Tibor</t>
  </si>
  <si>
    <t>Balogh Hunor</t>
  </si>
  <si>
    <t>Simon Csaba</t>
  </si>
  <si>
    <t>Radu Morar</t>
  </si>
  <si>
    <t>Novák György</t>
  </si>
  <si>
    <t>Seni Adrian</t>
  </si>
  <si>
    <t>Ani Darius</t>
  </si>
  <si>
    <t>Badiu Stelian</t>
  </si>
  <si>
    <t>Ocsovai László</t>
  </si>
  <si>
    <t>Csikós József</t>
  </si>
  <si>
    <t>Fekete Károly</t>
  </si>
  <si>
    <t>Birau Nicolae</t>
  </si>
  <si>
    <t>Birau Razvan</t>
  </si>
  <si>
    <t>Süveg Albert</t>
  </si>
  <si>
    <t>Kovács Szabolcs</t>
  </si>
  <si>
    <t>RO</t>
  </si>
  <si>
    <t>H</t>
  </si>
  <si>
    <t>SRB</t>
  </si>
  <si>
    <t>Misiraca Borisz</t>
  </si>
  <si>
    <t>Kuridza Marko</t>
  </si>
  <si>
    <t>Roskó Péter</t>
  </si>
  <si>
    <t>Gazdag Zoltán</t>
  </si>
  <si>
    <t>Tóth Vilmos</t>
  </si>
  <si>
    <t>Papiu Lucian Liviu</t>
  </si>
  <si>
    <t>Bottyan Alexandru Fl.</t>
  </si>
  <si>
    <t>Banete Radu Tudor</t>
  </si>
  <si>
    <t>Sipos Attila</t>
  </si>
  <si>
    <t>Vitus Levente</t>
  </si>
  <si>
    <t>Milan Misic</t>
  </si>
  <si>
    <t>Igor Sic</t>
  </si>
  <si>
    <t>Dragan Ostijic</t>
  </si>
  <si>
    <t>Comsa Toni</t>
  </si>
  <si>
    <t>Alexe Marius</t>
  </si>
  <si>
    <t>Mitu Cristi</t>
  </si>
  <si>
    <t>Gabi Tomulescu</t>
  </si>
  <si>
    <t>Ciprian Dochita</t>
  </si>
  <si>
    <t>Ionut Voicu</t>
  </si>
  <si>
    <t>Nemz.</t>
  </si>
  <si>
    <t>Részv.</t>
  </si>
  <si>
    <t>Szilágyi Tamás</t>
  </si>
  <si>
    <t>Boros Ákos</t>
  </si>
  <si>
    <t>Papp Zsolt</t>
  </si>
  <si>
    <t>Ionescu Razvan</t>
  </si>
  <si>
    <t>Roman Ion</t>
  </si>
  <si>
    <t>Ungur Cristian</t>
  </si>
  <si>
    <t>Orgován György</t>
  </si>
  <si>
    <t>Kanalas Róbert</t>
  </si>
  <si>
    <t>Szeremi Ferenc</t>
  </si>
  <si>
    <t>Tkach Volodymyr</t>
  </si>
  <si>
    <t>Kuzyk Viktor</t>
  </si>
  <si>
    <t>UA</t>
  </si>
  <si>
    <t>Nitu Ion</t>
  </si>
  <si>
    <t>Nitu Irinel</t>
  </si>
  <si>
    <t>Salamon Csaba</t>
  </si>
  <si>
    <t>Kovalchuk Oleh</t>
  </si>
  <si>
    <t>Furdyha Volodymyr</t>
  </si>
  <si>
    <t>Posztobányi László</t>
  </si>
  <si>
    <t>Bozóki Attila</t>
  </si>
  <si>
    <t>Ács István</t>
  </si>
  <si>
    <t>Kása András</t>
  </si>
  <si>
    <t>Gáll László</t>
  </si>
  <si>
    <t>Terek Zsolt</t>
  </si>
  <si>
    <t>H/RO</t>
  </si>
  <si>
    <t>Andreas Ruzicka</t>
  </si>
  <si>
    <t>Robert Belowsky</t>
  </si>
  <si>
    <t>Herbert Riedl</t>
  </si>
  <si>
    <t>AUT</t>
  </si>
  <si>
    <t>Kovács József</t>
  </si>
  <si>
    <t>Tarnóczy Balázs</t>
  </si>
  <si>
    <t>Csák Károly</t>
  </si>
  <si>
    <t>Kiss Levente</t>
  </si>
  <si>
    <t>Kiss Róbert</t>
  </si>
  <si>
    <t>D</t>
  </si>
  <si>
    <t>Bíró Péter</t>
  </si>
  <si>
    <t>Prokk Gyula</t>
  </si>
  <si>
    <t>Kriston Dávid</t>
  </si>
  <si>
    <t>Tari István</t>
  </si>
  <si>
    <t>Tari Márton</t>
  </si>
  <si>
    <t>Molnár János</t>
  </si>
  <si>
    <t>Billy Fowers</t>
  </si>
  <si>
    <t>Jamie Londors</t>
  </si>
  <si>
    <t>Tom Maker</t>
  </si>
  <si>
    <t>GB</t>
  </si>
  <si>
    <t>Ciocan Alexandru</t>
  </si>
  <si>
    <t>Tápai Béla</t>
  </si>
  <si>
    <t>Varga Zoltán</t>
  </si>
  <si>
    <t>Fabu Ferenc</t>
  </si>
  <si>
    <t>Bán Zsolt</t>
  </si>
  <si>
    <t>Kovacevic Jovan</t>
  </si>
  <si>
    <t>Cortan Radivoj</t>
  </si>
  <si>
    <t>Jovanovic Miodrag</t>
  </si>
  <si>
    <t>Mihai Aciu</t>
  </si>
  <si>
    <t>Bogdan Bocur</t>
  </si>
  <si>
    <t>Szabolcs Szatmati</t>
  </si>
  <si>
    <t>USA</t>
  </si>
  <si>
    <t>Vrbajac Velibor</t>
  </si>
  <si>
    <t>Pavlov Miroslav</t>
  </si>
  <si>
    <t>Marinkov Nebojsa</t>
  </si>
  <si>
    <t>Micula Péter</t>
  </si>
  <si>
    <t>Székely László</t>
  </si>
  <si>
    <t>Voda Mircea</t>
  </si>
  <si>
    <t>Rus Florin</t>
  </si>
  <si>
    <t>Remus Lenghel</t>
  </si>
  <si>
    <t>Pongrácz Norbert</t>
  </si>
  <si>
    <t>Nikola Misic</t>
  </si>
  <si>
    <t>Pecanin Ljubisa</t>
  </si>
  <si>
    <t>Beznosco Vasil</t>
  </si>
  <si>
    <t>Potra Ioan</t>
  </si>
  <si>
    <t>Iosip Claudiu</t>
  </si>
  <si>
    <t>Irimia Gratian</t>
  </si>
  <si>
    <t>Doana Adrian</t>
  </si>
  <si>
    <t>Sotonyi Adrian</t>
  </si>
  <si>
    <t>Starchuk Mykhalio</t>
  </si>
  <si>
    <t>Ralko Iurii</t>
  </si>
  <si>
    <t>Hovorun Ihor</t>
  </si>
  <si>
    <t>Rátkai Ferenc</t>
  </si>
  <si>
    <t>Ribárszki Antal</t>
  </si>
  <si>
    <t>Horváth Sándor</t>
  </si>
  <si>
    <t>Veres István</t>
  </si>
  <si>
    <t>Fekete Zoltán</t>
  </si>
  <si>
    <t>Kerényi Zsolt</t>
  </si>
  <si>
    <t>Hegedűs Csaba</t>
  </si>
  <si>
    <t>Bencze Árpád</t>
  </si>
  <si>
    <t>Szabó Ferenc</t>
  </si>
  <si>
    <t>Csorba Dávid</t>
  </si>
  <si>
    <t>Nagy Róbert</t>
  </si>
  <si>
    <t>Karácsonyi Béla</t>
  </si>
  <si>
    <t>Benedek Attila</t>
  </si>
  <si>
    <t>Helguers David</t>
  </si>
  <si>
    <t>Ligot Alain</t>
  </si>
  <si>
    <t>Yancis Jacques</t>
  </si>
  <si>
    <t>BE</t>
  </si>
  <si>
    <t>Wauthia Joel</t>
  </si>
  <si>
    <t>Delbecq Jean-Paul</t>
  </si>
  <si>
    <t>Stoclet Philippe</t>
  </si>
  <si>
    <t>Paál Norbert</t>
  </si>
  <si>
    <t>Radu Lixandru</t>
  </si>
  <si>
    <t>Formagiv Marcel</t>
  </si>
  <si>
    <t>Gozgar Serjiv</t>
  </si>
  <si>
    <t>Lucian Nagy</t>
  </si>
  <si>
    <t>Papp Ádám</t>
  </si>
  <si>
    <t>Kanalas Gyula</t>
  </si>
  <si>
    <t>Prokos Zsolt</t>
  </si>
  <si>
    <t>Szántó Attila</t>
  </si>
  <si>
    <t>Dénes Richárd</t>
  </si>
  <si>
    <t>Szigetfalvi Gábor</t>
  </si>
  <si>
    <t>Fiola György</t>
  </si>
  <si>
    <t>Hudák Mihály</t>
  </si>
  <si>
    <t>Bodó Ferenc</t>
  </si>
  <si>
    <t>Horváth János</t>
  </si>
  <si>
    <t>Mitch Roland</t>
  </si>
  <si>
    <t>Bobu Viorel</t>
  </si>
  <si>
    <t>Fintea Felix</t>
  </si>
  <si>
    <t>Zamaria Daniel</t>
  </si>
  <si>
    <t>Nita Victor</t>
  </si>
  <si>
    <t>MD</t>
  </si>
  <si>
    <t>Datsenko Olexandr</t>
  </si>
  <si>
    <t>Datsenko Serhii</t>
  </si>
  <si>
    <t>Juhász Tibor</t>
  </si>
  <si>
    <t>Tóth Krisztián</t>
  </si>
  <si>
    <t>Szmolenszki Péter</t>
  </si>
  <si>
    <t>Kis Tamás</t>
  </si>
  <si>
    <t>Marius Nihorencu</t>
  </si>
  <si>
    <t>Martin Baumgarten</t>
  </si>
  <si>
    <t>Michael Kurz</t>
  </si>
  <si>
    <t>Bodor András</t>
  </si>
  <si>
    <t>Zsibrita Pál</t>
  </si>
  <si>
    <t>Tagyi Norbert</t>
  </si>
  <si>
    <t>Gerencsér Gábor</t>
  </si>
  <si>
    <t>Banka Pál</t>
  </si>
  <si>
    <t>Oláh Tibor</t>
  </si>
  <si>
    <t>Gaál Tibor</t>
  </si>
  <si>
    <t>Nagy Zoltán</t>
  </si>
  <si>
    <t>Pigniczki Ferenc</t>
  </si>
  <si>
    <t>Galbovi Antal</t>
  </si>
  <si>
    <t>Stoian Cristi</t>
  </si>
  <si>
    <t>Apafaian Radu Florin</t>
  </si>
  <si>
    <t>Nagy István</t>
  </si>
  <si>
    <t>Dimitrije Najdanov</t>
  </si>
  <si>
    <t>Edvin Pankovic</t>
  </si>
  <si>
    <t>Ivan Radakov</t>
  </si>
  <si>
    <t>Zvonimir Herceg</t>
  </si>
  <si>
    <t>Jurkó Attila</t>
  </si>
  <si>
    <t>Kiss Attila</t>
  </si>
  <si>
    <t>Kun Zsolt</t>
  </si>
  <si>
    <t>Igor Govorun</t>
  </si>
  <si>
    <t>Vitalii Podgurski</t>
  </si>
  <si>
    <t>Hauler Zoltán</t>
  </si>
  <si>
    <t>Bakos Károly</t>
  </si>
  <si>
    <t>Neagoie Andrei</t>
  </si>
  <si>
    <t>Fazekas Attila</t>
  </si>
  <si>
    <t>Kovács Zoltán</t>
  </si>
  <si>
    <t>Szigetfalvi András</t>
  </si>
  <si>
    <t>Nyerges Gergő</t>
  </si>
  <si>
    <t>Paul Booth</t>
  </si>
  <si>
    <t>Gombos Zoltán</t>
  </si>
  <si>
    <t>Henryk Burza</t>
  </si>
  <si>
    <t>Christine Stout</t>
  </si>
  <si>
    <t>Berkeczi István</t>
  </si>
  <si>
    <t>Pallag Róbert</t>
  </si>
  <si>
    <t>Csikós Tamás</t>
  </si>
  <si>
    <t>Bogdan Negrescu</t>
  </si>
  <si>
    <t>Mezo Ovidiu</t>
  </si>
  <si>
    <t>Stelian Badiu</t>
  </si>
  <si>
    <t>Herman Sziemer</t>
  </si>
  <si>
    <r>
      <t xml:space="preserve">2018. szept. </t>
    </r>
    <r>
      <rPr>
        <b/>
        <sz val="10"/>
        <color theme="1"/>
        <rFont val="Calibri"/>
        <family val="2"/>
        <charset val="238"/>
        <scheme val="minor"/>
      </rPr>
      <t>(XV.</t>
    </r>
    <r>
      <rPr>
        <sz val="10"/>
        <color theme="1"/>
        <rFont val="Calibri"/>
        <family val="2"/>
        <charset val="238"/>
        <scheme val="minor"/>
      </rPr>
      <t>)</t>
    </r>
  </si>
  <si>
    <t>Maksym Kozhukh</t>
  </si>
  <si>
    <t>Vasile Lechintan</t>
  </si>
  <si>
    <t>Ioan Micu</t>
  </si>
  <si>
    <t>Dan Badirceae</t>
  </si>
  <si>
    <t>Nedeljko Djukic</t>
  </si>
  <si>
    <t>Virányi Béla</t>
  </si>
  <si>
    <t>Farkas Tamás</t>
  </si>
  <si>
    <t>Szilágyi Gergő</t>
  </si>
  <si>
    <t>Branislav Pindric</t>
  </si>
  <si>
    <t>Samuel Valo</t>
  </si>
  <si>
    <t>Sipos Norbert</t>
  </si>
  <si>
    <t>Jambor Zsombor</t>
  </si>
  <si>
    <t>Oláh János</t>
  </si>
  <si>
    <t>Wagner Szabolcs</t>
  </si>
  <si>
    <t>Fazekas Levente</t>
  </si>
  <si>
    <t>Marinov Alexandr</t>
  </si>
  <si>
    <t>Slavko Repija</t>
  </si>
  <si>
    <t>Radu Popeanu</t>
  </si>
  <si>
    <t>Kaffai György</t>
  </si>
  <si>
    <t>Peter Ehrenberg</t>
  </si>
  <si>
    <t>Silke Fourmont</t>
  </si>
  <si>
    <t>Gál Lajos</t>
  </si>
  <si>
    <t>Madarász Gábor</t>
  </si>
  <si>
    <t>Biriki Balázs</t>
  </si>
  <si>
    <t>Helyezés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</si>
  <si>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</si>
  <si>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</si>
  <si>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</si>
  <si>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</si>
  <si>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</si>
  <si>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</si>
  <si>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</si>
  <si>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</si>
  <si>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</si>
  <si>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</si>
  <si>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</si>
  <si>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</si>
  <si>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</si>
  <si>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</si>
  <si>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</si>
  <si>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</si>
  <si>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</si>
  <si>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</si>
  <si>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</si>
  <si>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</si>
  <si>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</si>
  <si>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</si>
  <si>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</si>
  <si>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</si>
  <si>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</si>
  <si>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</si>
  <si>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</si>
  <si>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</si>
  <si>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</si>
  <si>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</si>
  <si>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</si>
  <si>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</si>
  <si>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</si>
  <si>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</si>
  <si>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</si>
  <si>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</si>
  <si>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</si>
  <si>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</si>
  <si>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</si>
  <si>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</si>
  <si>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</si>
  <si>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</si>
  <si>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</si>
  <si>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</si>
  <si>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</si>
  <si>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</si>
  <si>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</si>
  <si>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</si>
  <si>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</si>
  <si>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</si>
  <si>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</si>
  <si>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</si>
  <si>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</si>
  <si>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</si>
  <si>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</si>
  <si>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</si>
  <si>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</si>
  <si>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</si>
  <si>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</si>
  <si>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</si>
  <si>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</si>
  <si>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</si>
  <si>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</si>
  <si>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</si>
  <si>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</si>
  <si>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</si>
  <si>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</si>
  <si>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</si>
  <si>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</si>
  <si>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</si>
  <si>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</si>
  <si>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</si>
  <si>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</si>
  <si>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</si>
  <si>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</si>
  <si>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</si>
  <si>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</si>
  <si>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</si>
  <si>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</si>
  <si>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</si>
  <si>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</si>
  <si>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</si>
  <si>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</si>
  <si>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</si>
  <si>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</si>
  <si>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</si>
  <si>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</si>
  <si>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</si>
  <si>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</si>
  <si>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</si>
  <si>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</si>
  <si>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</si>
  <si>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</si>
  <si>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</si>
  <si>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</si>
  <si>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</si>
  <si>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</si>
  <si>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</si>
  <si>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</si>
  <si>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</si>
  <si>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</si>
  <si>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</si>
  <si>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</si>
  <si>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</si>
  <si>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</si>
  <si>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</si>
  <si>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</si>
  <si>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</si>
  <si>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</si>
  <si>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</si>
  <si>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</si>
  <si>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</si>
  <si>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</si>
  <si>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</si>
  <si>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</si>
  <si>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</si>
  <si>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</si>
  <si>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</si>
  <si>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</si>
  <si>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</si>
  <si>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</si>
  <si>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</si>
  <si>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</si>
  <si>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</si>
  <si>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</si>
  <si>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</si>
  <si>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</si>
  <si>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</si>
  <si>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</si>
  <si>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</si>
  <si>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</si>
  <si>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</si>
  <si>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</si>
  <si>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</si>
  <si>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</si>
  <si>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</si>
  <si>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</si>
  <si>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</si>
  <si>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</si>
  <si>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</si>
  <si>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</si>
  <si>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</si>
  <si>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</si>
  <si>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</si>
  <si>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</si>
  <si>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</si>
  <si>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</si>
  <si>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</si>
  <si>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</si>
  <si>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</si>
  <si>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</si>
  <si>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</si>
  <si>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</si>
  <si>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</si>
  <si>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</si>
  <si>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</si>
  <si>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</si>
  <si>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</si>
  <si>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</si>
  <si>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</si>
  <si>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</si>
  <si>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</si>
  <si>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</si>
  <si>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</si>
  <si>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</si>
  <si>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</si>
  <si>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</si>
  <si>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</si>
  <si>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</si>
  <si>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</si>
  <si>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</si>
  <si>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</si>
  <si>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</si>
  <si>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</si>
  <si>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</si>
  <si>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</si>
  <si>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</si>
  <si>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</si>
  <si>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</si>
  <si>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</si>
  <si>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</si>
  <si>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</si>
  <si>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</si>
  <si>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</si>
  <si>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</si>
  <si>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</si>
  <si>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</si>
  <si>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</si>
  <si>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</si>
  <si>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</si>
  <si>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</si>
  <si>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</si>
  <si>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</si>
  <si>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</si>
  <si>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</si>
  <si>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</si>
  <si>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</si>
  <si>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</si>
  <si>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</si>
  <si>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</si>
  <si>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</si>
  <si>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</si>
  <si>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</si>
  <si>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</si>
  <si>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</si>
  <si>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</si>
  <si>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</si>
  <si>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</si>
  <si>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</si>
  <si>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</si>
  <si>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</si>
  <si>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</si>
  <si>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</si>
  <si>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</si>
  <si>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</si>
  <si>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</si>
  <si>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</si>
  <si>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</si>
  <si>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</si>
  <si>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</si>
  <si>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</si>
  <si>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</si>
  <si>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</si>
  <si>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</si>
  <si>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</si>
  <si>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</si>
  <si>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EPBC ERŐSORREND (Csapat) -  Maconka</t>
  </si>
  <si>
    <t>Bojlis Főnök - PVA Magic Carp T.</t>
  </si>
  <si>
    <t>Sergii Zaichenko</t>
  </si>
</sst>
</file>

<file path=xl/styles.xml><?xml version="1.0" encoding="utf-8"?>
<styleSheet xmlns="http://schemas.openxmlformats.org/spreadsheetml/2006/main">
  <numFmts count="1">
    <numFmt numFmtId="164" formatCode="000#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Black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theme="0" tint="-0.1490218817712943"/>
        </stop>
        <stop position="1">
          <color theme="0"/>
        </stop>
      </gradientFill>
    </fill>
    <fill>
      <gradientFill>
        <stop position="0">
          <color theme="0" tint="-0.1490218817712943"/>
        </stop>
        <stop position="0.5">
          <color theme="0"/>
        </stop>
        <stop position="1">
          <color theme="0" tint="-0.1490218817712943"/>
        </stop>
      </gradient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gradientFill degree="90">
        <stop position="0">
          <color theme="0" tint="-0.1490218817712943"/>
        </stop>
        <stop position="0.5">
          <color theme="0"/>
        </stop>
        <stop position="1">
          <color theme="0" tint="-0.1490218817712943"/>
        </stop>
      </gradient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vertical="center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0" fillId="0" borderId="4" xfId="0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3" borderId="3" xfId="0" quotePrefix="1" applyFill="1" applyBorder="1" applyAlignment="1">
      <alignment horizontal="center" vertical="center"/>
    </xf>
    <xf numFmtId="0" fontId="0" fillId="3" borderId="4" xfId="0" quotePrefix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Fill="1" applyBorder="1" applyAlignment="1" applyProtection="1">
      <alignment vertical="center"/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Fill="1" applyBorder="1" applyAlignment="1" applyProtection="1">
      <alignment vertical="center"/>
      <protection locked="0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0" fillId="0" borderId="30" xfId="0" applyFill="1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32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>
      <alignment horizontal="center" vertical="center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164" fontId="6" fillId="3" borderId="3" xfId="0" quotePrefix="1" applyNumberFormat="1" applyFont="1" applyFill="1" applyBorder="1" applyAlignment="1">
      <alignment horizontal="center" vertical="center"/>
    </xf>
    <xf numFmtId="164" fontId="6" fillId="3" borderId="4" xfId="0" quotePrefix="1" applyNumberFormat="1" applyFont="1" applyFill="1" applyBorder="1" applyAlignment="1">
      <alignment horizontal="center" vertical="center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  <protection locked="0"/>
    </xf>
    <xf numFmtId="0" fontId="6" fillId="0" borderId="38" xfId="0" applyFont="1" applyFill="1" applyBorder="1" applyAlignment="1" applyProtection="1">
      <alignment horizontal="center" vertical="center"/>
      <protection locked="0"/>
    </xf>
    <xf numFmtId="164" fontId="6" fillId="3" borderId="34" xfId="0" quotePrefix="1" applyNumberFormat="1" applyFont="1" applyFill="1" applyBorder="1" applyAlignment="1">
      <alignment horizontal="center" vertical="center"/>
    </xf>
    <xf numFmtId="0" fontId="0" fillId="0" borderId="34" xfId="0" applyFill="1" applyBorder="1" applyAlignment="1" applyProtection="1">
      <alignment vertical="center"/>
      <protection locked="0"/>
    </xf>
    <xf numFmtId="0" fontId="6" fillId="0" borderId="39" xfId="0" applyFont="1" applyFill="1" applyBorder="1" applyAlignment="1" applyProtection="1">
      <alignment horizontal="center" vertical="center"/>
      <protection locked="0"/>
    </xf>
    <xf numFmtId="0" fontId="0" fillId="0" borderId="40" xfId="0" applyFill="1" applyBorder="1" applyAlignment="1" applyProtection="1">
      <alignment horizontal="center" vertical="center"/>
      <protection locked="0"/>
    </xf>
    <xf numFmtId="0" fontId="0" fillId="0" borderId="41" xfId="0" applyFill="1" applyBorder="1" applyAlignment="1" applyProtection="1">
      <alignment horizontal="center" vertical="center"/>
      <protection locked="0"/>
    </xf>
    <xf numFmtId="0" fontId="0" fillId="0" borderId="42" xfId="0" applyFill="1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0" fillId="0" borderId="3" xfId="0" applyFill="1" applyBorder="1" applyAlignment="1" applyProtection="1">
      <alignment vertical="center" wrapText="1"/>
      <protection locked="0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0" fillId="0" borderId="26" xfId="0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0" fillId="0" borderId="35" xfId="0" applyFill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/>
    </xf>
    <xf numFmtId="0" fontId="0" fillId="0" borderId="36" xfId="0" applyFill="1" applyBorder="1" applyAlignment="1" applyProtection="1">
      <alignment horizontal="center" vertical="center"/>
      <protection locked="0"/>
    </xf>
    <xf numFmtId="0" fontId="0" fillId="0" borderId="36" xfId="0" applyFill="1" applyBorder="1" applyAlignment="1" applyProtection="1">
      <alignment horizontal="center" vertical="center" wrapText="1"/>
      <protection locked="0"/>
    </xf>
    <xf numFmtId="0" fontId="0" fillId="0" borderId="37" xfId="0" applyFill="1" applyBorder="1" applyAlignment="1" applyProtection="1">
      <alignment horizontal="center" vertical="center"/>
      <protection locked="0"/>
    </xf>
    <xf numFmtId="0" fontId="0" fillId="0" borderId="38" xfId="0" applyFill="1" applyBorder="1" applyAlignment="1" applyProtection="1">
      <alignment horizontal="center" vertical="center"/>
      <protection locked="0"/>
    </xf>
    <xf numFmtId="0" fontId="0" fillId="0" borderId="44" xfId="0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" fontId="3" fillId="2" borderId="15" xfId="0" quotePrefix="1" applyNumberFormat="1" applyFont="1" applyFill="1" applyBorder="1" applyAlignment="1">
      <alignment horizontal="center" vertical="center"/>
    </xf>
    <xf numFmtId="17" fontId="3" fillId="2" borderId="16" xfId="0" quotePrefix="1" applyNumberFormat="1" applyFont="1" applyFill="1" applyBorder="1" applyAlignment="1">
      <alignment horizontal="center" vertical="center"/>
    </xf>
    <xf numFmtId="17" fontId="3" fillId="2" borderId="17" xfId="0" quotePrefix="1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textRotation="90"/>
    </xf>
    <xf numFmtId="0" fontId="6" fillId="5" borderId="2" xfId="0" applyFont="1" applyFill="1" applyBorder="1" applyAlignment="1">
      <alignment horizontal="center" vertical="center" textRotation="90"/>
    </xf>
    <xf numFmtId="0" fontId="8" fillId="5" borderId="1" xfId="0" applyFont="1" applyFill="1" applyBorder="1" applyAlignment="1">
      <alignment horizontal="center" vertical="center" textRotation="90"/>
    </xf>
    <xf numFmtId="0" fontId="8" fillId="5" borderId="2" xfId="0" applyFont="1" applyFill="1" applyBorder="1" applyAlignment="1">
      <alignment horizontal="center" vertical="center" textRotation="90"/>
    </xf>
  </cellXfs>
  <cellStyles count="1">
    <cellStyle name="Normál" xfId="0" builtinId="0"/>
  </cellStyles>
  <dxfs count="5"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00B0F0"/>
    <pageSetUpPr fitToPage="1"/>
  </sheetPr>
  <dimension ref="A1:T70"/>
  <sheetViews>
    <sheetView workbookViewId="0">
      <pane ySplit="3" topLeftCell="A4" activePane="bottomLeft" state="frozen"/>
      <selection pane="bottomLeft" activeCell="A2" sqref="A2:A3"/>
    </sheetView>
  </sheetViews>
  <sheetFormatPr defaultRowHeight="15"/>
  <cols>
    <col min="1" max="1" width="3.85546875" style="6" customWidth="1"/>
    <col min="2" max="2" width="28.7109375" style="1" customWidth="1"/>
    <col min="3" max="3" width="3.85546875" style="6" customWidth="1"/>
    <col min="4" max="18" width="6.28515625" style="1" customWidth="1"/>
    <col min="19" max="19" width="8" style="1" customWidth="1"/>
    <col min="20" max="20" width="7.5703125" style="1" customWidth="1"/>
    <col min="21" max="16384" width="9.140625" style="1"/>
  </cols>
  <sheetData>
    <row r="1" spans="1:20" ht="21" customHeight="1">
      <c r="B1" s="89" t="s">
        <v>605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20">
      <c r="A2" s="93" t="s">
        <v>45</v>
      </c>
      <c r="B2" s="93" t="s">
        <v>30</v>
      </c>
      <c r="C2" s="98" t="s">
        <v>186</v>
      </c>
      <c r="D2" s="90" t="s">
        <v>127</v>
      </c>
      <c r="E2" s="91"/>
      <c r="F2" s="92"/>
      <c r="G2" s="90" t="s">
        <v>128</v>
      </c>
      <c r="H2" s="91"/>
      <c r="I2" s="92"/>
      <c r="J2" s="95" t="s">
        <v>129</v>
      </c>
      <c r="K2" s="96"/>
      <c r="L2" s="97"/>
      <c r="M2" s="95" t="s">
        <v>130</v>
      </c>
      <c r="N2" s="96"/>
      <c r="O2" s="97"/>
      <c r="P2" s="95" t="s">
        <v>131</v>
      </c>
      <c r="Q2" s="96"/>
      <c r="R2" s="97"/>
      <c r="S2" s="87" t="s">
        <v>31</v>
      </c>
      <c r="T2" s="87" t="s">
        <v>144</v>
      </c>
    </row>
    <row r="3" spans="1:20" ht="15.75" thickBot="1">
      <c r="A3" s="94"/>
      <c r="B3" s="94"/>
      <c r="C3" s="99"/>
      <c r="D3" s="25" t="s">
        <v>118</v>
      </c>
      <c r="E3" s="26" t="s">
        <v>119</v>
      </c>
      <c r="F3" s="27" t="s">
        <v>120</v>
      </c>
      <c r="G3" s="25" t="s">
        <v>118</v>
      </c>
      <c r="H3" s="26" t="s">
        <v>119</v>
      </c>
      <c r="I3" s="27" t="s">
        <v>120</v>
      </c>
      <c r="J3" s="25" t="s">
        <v>118</v>
      </c>
      <c r="K3" s="26" t="s">
        <v>119</v>
      </c>
      <c r="L3" s="27" t="s">
        <v>120</v>
      </c>
      <c r="M3" s="25" t="s">
        <v>118</v>
      </c>
      <c r="N3" s="26" t="s">
        <v>119</v>
      </c>
      <c r="O3" s="27" t="s">
        <v>120</v>
      </c>
      <c r="P3" s="25" t="s">
        <v>118</v>
      </c>
      <c r="Q3" s="26" t="s">
        <v>119</v>
      </c>
      <c r="R3" s="27" t="s">
        <v>120</v>
      </c>
      <c r="S3" s="88"/>
      <c r="T3" s="88"/>
    </row>
    <row r="4" spans="1:20" ht="15.75" thickTop="1">
      <c r="A4" s="15" t="s">
        <v>46</v>
      </c>
      <c r="B4" s="2" t="s">
        <v>19</v>
      </c>
      <c r="C4" s="80">
        <f t="shared" ref="C4:C35" si="0">(COUNTIFS(D4:R4,"&gt;0"))/3</f>
        <v>5</v>
      </c>
      <c r="D4" s="39">
        <v>26</v>
      </c>
      <c r="E4" s="40">
        <v>9</v>
      </c>
      <c r="F4" s="51">
        <f t="shared" ref="F4:F35" si="1">SUM(D4:E4)</f>
        <v>35</v>
      </c>
      <c r="G4" s="7">
        <v>31</v>
      </c>
      <c r="H4" s="8">
        <v>11</v>
      </c>
      <c r="I4" s="9">
        <f t="shared" ref="I4:I35" si="2">SUM(G4:H4)</f>
        <v>42</v>
      </c>
      <c r="J4" s="7">
        <v>25</v>
      </c>
      <c r="K4" s="8">
        <v>9</v>
      </c>
      <c r="L4" s="9">
        <f t="shared" ref="L4:L35" si="3">SUM(J4:K4)</f>
        <v>34</v>
      </c>
      <c r="M4" s="7">
        <v>30</v>
      </c>
      <c r="N4" s="8">
        <v>11</v>
      </c>
      <c r="O4" s="9">
        <f t="shared" ref="O4:O35" si="4">SUM(M4:N4)</f>
        <v>41</v>
      </c>
      <c r="P4" s="7">
        <v>16</v>
      </c>
      <c r="Q4" s="8">
        <v>6</v>
      </c>
      <c r="R4" s="9">
        <f t="shared" ref="R4:R36" si="5">SUM(P4:Q4)</f>
        <v>22</v>
      </c>
      <c r="S4" s="13">
        <f t="shared" ref="S4:S35" si="6">F4+I4+L4+O4+R4</f>
        <v>174</v>
      </c>
      <c r="T4" s="54">
        <f t="shared" ref="T4:T35" si="7">IF(C4=0,0,S4/C4)</f>
        <v>34.799999999999997</v>
      </c>
    </row>
    <row r="5" spans="1:20">
      <c r="A5" s="16" t="s">
        <v>47</v>
      </c>
      <c r="B5" s="5" t="s">
        <v>3</v>
      </c>
      <c r="C5" s="83">
        <f t="shared" si="0"/>
        <v>5</v>
      </c>
      <c r="D5" s="41">
        <v>24</v>
      </c>
      <c r="E5" s="42">
        <v>8</v>
      </c>
      <c r="F5" s="47">
        <f t="shared" si="1"/>
        <v>32</v>
      </c>
      <c r="G5" s="10">
        <v>17</v>
      </c>
      <c r="H5" s="11">
        <v>4</v>
      </c>
      <c r="I5" s="12">
        <f t="shared" si="2"/>
        <v>21</v>
      </c>
      <c r="J5" s="10">
        <v>26</v>
      </c>
      <c r="K5" s="11">
        <v>8</v>
      </c>
      <c r="L5" s="12">
        <f t="shared" si="3"/>
        <v>34</v>
      </c>
      <c r="M5" s="10">
        <v>22</v>
      </c>
      <c r="N5" s="11">
        <v>9</v>
      </c>
      <c r="O5" s="12">
        <f t="shared" si="4"/>
        <v>31</v>
      </c>
      <c r="P5" s="10">
        <v>22</v>
      </c>
      <c r="Q5" s="11">
        <v>7</v>
      </c>
      <c r="R5" s="12">
        <f t="shared" si="5"/>
        <v>29</v>
      </c>
      <c r="S5" s="14">
        <f t="shared" si="6"/>
        <v>147</v>
      </c>
      <c r="T5" s="52">
        <f t="shared" si="7"/>
        <v>29.4</v>
      </c>
    </row>
    <row r="6" spans="1:20">
      <c r="A6" s="16" t="s">
        <v>48</v>
      </c>
      <c r="B6" s="3" t="s">
        <v>15</v>
      </c>
      <c r="C6" s="82">
        <f t="shared" si="0"/>
        <v>5</v>
      </c>
      <c r="D6" s="36">
        <v>18</v>
      </c>
      <c r="E6" s="37">
        <v>7</v>
      </c>
      <c r="F6" s="38">
        <f t="shared" si="1"/>
        <v>25</v>
      </c>
      <c r="G6" s="10">
        <v>32</v>
      </c>
      <c r="H6" s="11">
        <v>11</v>
      </c>
      <c r="I6" s="12">
        <f t="shared" si="2"/>
        <v>43</v>
      </c>
      <c r="J6" s="10">
        <v>24</v>
      </c>
      <c r="K6" s="11">
        <v>7</v>
      </c>
      <c r="L6" s="12">
        <f t="shared" si="3"/>
        <v>31</v>
      </c>
      <c r="M6" s="10">
        <v>14</v>
      </c>
      <c r="N6" s="11">
        <v>6</v>
      </c>
      <c r="O6" s="12">
        <f t="shared" si="4"/>
        <v>20</v>
      </c>
      <c r="P6" s="10">
        <v>19</v>
      </c>
      <c r="Q6" s="11">
        <v>7</v>
      </c>
      <c r="R6" s="12">
        <f t="shared" si="5"/>
        <v>26</v>
      </c>
      <c r="S6" s="14">
        <f t="shared" si="6"/>
        <v>145</v>
      </c>
      <c r="T6" s="52">
        <f t="shared" si="7"/>
        <v>29</v>
      </c>
    </row>
    <row r="7" spans="1:20">
      <c r="A7" s="16" t="s">
        <v>49</v>
      </c>
      <c r="B7" s="3" t="s">
        <v>5</v>
      </c>
      <c r="C7" s="82">
        <f t="shared" si="0"/>
        <v>5</v>
      </c>
      <c r="D7" s="36">
        <v>25</v>
      </c>
      <c r="E7" s="37">
        <v>8</v>
      </c>
      <c r="F7" s="38">
        <f t="shared" si="1"/>
        <v>33</v>
      </c>
      <c r="G7" s="10">
        <v>29</v>
      </c>
      <c r="H7" s="11">
        <v>9</v>
      </c>
      <c r="I7" s="12">
        <f t="shared" si="2"/>
        <v>38</v>
      </c>
      <c r="J7" s="10">
        <v>17</v>
      </c>
      <c r="K7" s="11">
        <v>7</v>
      </c>
      <c r="L7" s="12">
        <f t="shared" si="3"/>
        <v>24</v>
      </c>
      <c r="M7" s="10">
        <v>25</v>
      </c>
      <c r="N7" s="11">
        <v>9</v>
      </c>
      <c r="O7" s="12">
        <f t="shared" si="4"/>
        <v>34</v>
      </c>
      <c r="P7" s="10">
        <v>9</v>
      </c>
      <c r="Q7" s="11">
        <v>2</v>
      </c>
      <c r="R7" s="12">
        <f t="shared" si="5"/>
        <v>11</v>
      </c>
      <c r="S7" s="14">
        <f t="shared" si="6"/>
        <v>140</v>
      </c>
      <c r="T7" s="52">
        <f t="shared" si="7"/>
        <v>28</v>
      </c>
    </row>
    <row r="8" spans="1:20">
      <c r="A8" s="16" t="s">
        <v>50</v>
      </c>
      <c r="B8" s="3" t="s">
        <v>14</v>
      </c>
      <c r="C8" s="82">
        <f t="shared" si="0"/>
        <v>5</v>
      </c>
      <c r="D8" s="36">
        <v>15</v>
      </c>
      <c r="E8" s="37">
        <v>6</v>
      </c>
      <c r="F8" s="38">
        <f t="shared" si="1"/>
        <v>21</v>
      </c>
      <c r="G8" s="10">
        <v>20</v>
      </c>
      <c r="H8" s="11">
        <v>8</v>
      </c>
      <c r="I8" s="12">
        <f t="shared" si="2"/>
        <v>28</v>
      </c>
      <c r="J8" s="10">
        <v>23</v>
      </c>
      <c r="K8" s="11">
        <v>9</v>
      </c>
      <c r="L8" s="12">
        <f t="shared" si="3"/>
        <v>32</v>
      </c>
      <c r="M8" s="10">
        <v>17</v>
      </c>
      <c r="N8" s="11">
        <v>5</v>
      </c>
      <c r="O8" s="12">
        <f t="shared" si="4"/>
        <v>22</v>
      </c>
      <c r="P8" s="10">
        <v>23</v>
      </c>
      <c r="Q8" s="11">
        <v>8</v>
      </c>
      <c r="R8" s="12">
        <f t="shared" si="5"/>
        <v>31</v>
      </c>
      <c r="S8" s="14">
        <f t="shared" si="6"/>
        <v>134</v>
      </c>
      <c r="T8" s="52">
        <f t="shared" si="7"/>
        <v>26.8</v>
      </c>
    </row>
    <row r="9" spans="1:20">
      <c r="A9" s="16" t="s">
        <v>51</v>
      </c>
      <c r="B9" s="4" t="s">
        <v>32</v>
      </c>
      <c r="C9" s="81">
        <f t="shared" si="0"/>
        <v>3</v>
      </c>
      <c r="D9" s="10">
        <v>0</v>
      </c>
      <c r="E9" s="11">
        <v>0</v>
      </c>
      <c r="F9" s="48">
        <f t="shared" si="1"/>
        <v>0</v>
      </c>
      <c r="G9" s="10">
        <v>0</v>
      </c>
      <c r="H9" s="11">
        <v>0</v>
      </c>
      <c r="I9" s="12">
        <f t="shared" si="2"/>
        <v>0</v>
      </c>
      <c r="J9" s="10">
        <v>27</v>
      </c>
      <c r="K9" s="11">
        <v>9</v>
      </c>
      <c r="L9" s="12">
        <f t="shared" si="3"/>
        <v>36</v>
      </c>
      <c r="M9" s="10">
        <v>31</v>
      </c>
      <c r="N9" s="11">
        <v>11</v>
      </c>
      <c r="O9" s="12">
        <f t="shared" si="4"/>
        <v>42</v>
      </c>
      <c r="P9" s="10">
        <v>25</v>
      </c>
      <c r="Q9" s="11">
        <v>8</v>
      </c>
      <c r="R9" s="12">
        <f t="shared" si="5"/>
        <v>33</v>
      </c>
      <c r="S9" s="14">
        <f t="shared" si="6"/>
        <v>111</v>
      </c>
      <c r="T9" s="52">
        <f t="shared" si="7"/>
        <v>37</v>
      </c>
    </row>
    <row r="10" spans="1:20">
      <c r="A10" s="16" t="s">
        <v>52</v>
      </c>
      <c r="B10" s="3" t="s">
        <v>606</v>
      </c>
      <c r="C10" s="82">
        <f t="shared" si="0"/>
        <v>4</v>
      </c>
      <c r="D10" s="36">
        <v>10</v>
      </c>
      <c r="E10" s="37">
        <v>6</v>
      </c>
      <c r="F10" s="38">
        <f t="shared" si="1"/>
        <v>16</v>
      </c>
      <c r="G10" s="10">
        <v>22</v>
      </c>
      <c r="H10" s="11">
        <v>9</v>
      </c>
      <c r="I10" s="12">
        <f t="shared" si="2"/>
        <v>31</v>
      </c>
      <c r="J10" s="10">
        <v>19</v>
      </c>
      <c r="K10" s="11">
        <v>6</v>
      </c>
      <c r="L10" s="12">
        <f t="shared" si="3"/>
        <v>25</v>
      </c>
      <c r="M10" s="10">
        <v>29</v>
      </c>
      <c r="N10" s="11">
        <v>9</v>
      </c>
      <c r="O10" s="12">
        <f t="shared" si="4"/>
        <v>38</v>
      </c>
      <c r="P10" s="10">
        <v>0</v>
      </c>
      <c r="Q10" s="11">
        <v>0</v>
      </c>
      <c r="R10" s="12">
        <f t="shared" si="5"/>
        <v>0</v>
      </c>
      <c r="S10" s="14">
        <f t="shared" si="6"/>
        <v>110</v>
      </c>
      <c r="T10" s="52">
        <f t="shared" si="7"/>
        <v>27.5</v>
      </c>
    </row>
    <row r="11" spans="1:20">
      <c r="A11" s="16" t="s">
        <v>53</v>
      </c>
      <c r="B11" s="3" t="s">
        <v>21</v>
      </c>
      <c r="C11" s="82">
        <f t="shared" si="0"/>
        <v>5</v>
      </c>
      <c r="D11" s="36">
        <v>21</v>
      </c>
      <c r="E11" s="37">
        <v>5</v>
      </c>
      <c r="F11" s="38">
        <f t="shared" si="1"/>
        <v>26</v>
      </c>
      <c r="G11" s="10">
        <v>16</v>
      </c>
      <c r="H11" s="11">
        <v>6</v>
      </c>
      <c r="I11" s="12">
        <f t="shared" si="2"/>
        <v>22</v>
      </c>
      <c r="J11" s="10">
        <v>11</v>
      </c>
      <c r="K11" s="11">
        <v>4</v>
      </c>
      <c r="L11" s="12">
        <f t="shared" si="3"/>
        <v>15</v>
      </c>
      <c r="M11" s="10">
        <v>16</v>
      </c>
      <c r="N11" s="11">
        <v>5</v>
      </c>
      <c r="O11" s="12">
        <f t="shared" si="4"/>
        <v>21</v>
      </c>
      <c r="P11" s="10">
        <v>17</v>
      </c>
      <c r="Q11" s="11">
        <v>5</v>
      </c>
      <c r="R11" s="12">
        <f t="shared" si="5"/>
        <v>22</v>
      </c>
      <c r="S11" s="14">
        <f t="shared" si="6"/>
        <v>106</v>
      </c>
      <c r="T11" s="52">
        <f t="shared" si="7"/>
        <v>21.2</v>
      </c>
    </row>
    <row r="12" spans="1:20">
      <c r="A12" s="16" t="s">
        <v>54</v>
      </c>
      <c r="B12" s="3" t="s">
        <v>22</v>
      </c>
      <c r="C12" s="82">
        <f t="shared" si="0"/>
        <v>3</v>
      </c>
      <c r="D12" s="36">
        <v>0</v>
      </c>
      <c r="E12" s="37">
        <v>0</v>
      </c>
      <c r="F12" s="38">
        <f t="shared" si="1"/>
        <v>0</v>
      </c>
      <c r="G12" s="10">
        <v>30</v>
      </c>
      <c r="H12" s="11">
        <v>10</v>
      </c>
      <c r="I12" s="12">
        <f t="shared" si="2"/>
        <v>40</v>
      </c>
      <c r="J12" s="10">
        <v>22</v>
      </c>
      <c r="K12" s="11">
        <v>8</v>
      </c>
      <c r="L12" s="12">
        <f t="shared" si="3"/>
        <v>30</v>
      </c>
      <c r="M12" s="10">
        <v>27</v>
      </c>
      <c r="N12" s="11">
        <v>7</v>
      </c>
      <c r="O12" s="12">
        <f t="shared" si="4"/>
        <v>34</v>
      </c>
      <c r="P12" s="10">
        <v>0</v>
      </c>
      <c r="Q12" s="11">
        <v>0</v>
      </c>
      <c r="R12" s="12">
        <f t="shared" si="5"/>
        <v>0</v>
      </c>
      <c r="S12" s="14">
        <f t="shared" si="6"/>
        <v>104</v>
      </c>
      <c r="T12" s="52">
        <f t="shared" si="7"/>
        <v>34.666666666666664</v>
      </c>
    </row>
    <row r="13" spans="1:20">
      <c r="A13" s="16" t="s">
        <v>55</v>
      </c>
      <c r="B13" s="3" t="s">
        <v>0</v>
      </c>
      <c r="C13" s="82">
        <f t="shared" si="0"/>
        <v>3</v>
      </c>
      <c r="D13" s="36">
        <v>0</v>
      </c>
      <c r="E13" s="37">
        <v>0</v>
      </c>
      <c r="F13" s="38">
        <f t="shared" si="1"/>
        <v>0</v>
      </c>
      <c r="G13" s="10">
        <v>27</v>
      </c>
      <c r="H13" s="11">
        <v>10</v>
      </c>
      <c r="I13" s="12">
        <f t="shared" si="2"/>
        <v>37</v>
      </c>
      <c r="J13" s="10">
        <v>0</v>
      </c>
      <c r="K13" s="11">
        <v>0</v>
      </c>
      <c r="L13" s="12">
        <f t="shared" si="3"/>
        <v>0</v>
      </c>
      <c r="M13" s="10">
        <v>28</v>
      </c>
      <c r="N13" s="11">
        <v>8</v>
      </c>
      <c r="O13" s="12">
        <f t="shared" si="4"/>
        <v>36</v>
      </c>
      <c r="P13" s="10">
        <v>20</v>
      </c>
      <c r="Q13" s="11">
        <v>8</v>
      </c>
      <c r="R13" s="12">
        <f t="shared" si="5"/>
        <v>28</v>
      </c>
      <c r="S13" s="14">
        <f t="shared" si="6"/>
        <v>101</v>
      </c>
      <c r="T13" s="52">
        <f t="shared" si="7"/>
        <v>33.666666666666664</v>
      </c>
    </row>
    <row r="14" spans="1:20">
      <c r="A14" s="16" t="s">
        <v>56</v>
      </c>
      <c r="B14" s="3" t="s">
        <v>99</v>
      </c>
      <c r="C14" s="82">
        <f t="shared" si="0"/>
        <v>4</v>
      </c>
      <c r="D14" s="36">
        <v>0</v>
      </c>
      <c r="E14" s="37">
        <v>0</v>
      </c>
      <c r="F14" s="38">
        <f t="shared" si="1"/>
        <v>0</v>
      </c>
      <c r="G14" s="10">
        <v>13</v>
      </c>
      <c r="H14" s="11">
        <v>5</v>
      </c>
      <c r="I14" s="12">
        <f t="shared" si="2"/>
        <v>18</v>
      </c>
      <c r="J14" s="10">
        <v>14</v>
      </c>
      <c r="K14" s="11">
        <v>6</v>
      </c>
      <c r="L14" s="12">
        <f t="shared" si="3"/>
        <v>20</v>
      </c>
      <c r="M14" s="10">
        <v>26</v>
      </c>
      <c r="N14" s="11">
        <v>10</v>
      </c>
      <c r="O14" s="12">
        <f t="shared" si="4"/>
        <v>36</v>
      </c>
      <c r="P14" s="10">
        <v>13</v>
      </c>
      <c r="Q14" s="11">
        <v>4</v>
      </c>
      <c r="R14" s="12">
        <f t="shared" si="5"/>
        <v>17</v>
      </c>
      <c r="S14" s="14">
        <f t="shared" si="6"/>
        <v>91</v>
      </c>
      <c r="T14" s="52">
        <f t="shared" si="7"/>
        <v>22.75</v>
      </c>
    </row>
    <row r="15" spans="1:20">
      <c r="A15" s="16" t="s">
        <v>57</v>
      </c>
      <c r="B15" s="3" t="s">
        <v>9</v>
      </c>
      <c r="C15" s="82">
        <f t="shared" si="0"/>
        <v>4</v>
      </c>
      <c r="D15" s="36">
        <v>14</v>
      </c>
      <c r="E15" s="37">
        <v>5</v>
      </c>
      <c r="F15" s="38">
        <f t="shared" si="1"/>
        <v>19</v>
      </c>
      <c r="G15" s="10">
        <v>21</v>
      </c>
      <c r="H15" s="11">
        <v>8</v>
      </c>
      <c r="I15" s="12">
        <f t="shared" si="2"/>
        <v>29</v>
      </c>
      <c r="J15" s="10">
        <v>8</v>
      </c>
      <c r="K15" s="11">
        <v>2</v>
      </c>
      <c r="L15" s="12">
        <f t="shared" si="3"/>
        <v>10</v>
      </c>
      <c r="M15" s="10">
        <v>0</v>
      </c>
      <c r="N15" s="11">
        <v>0</v>
      </c>
      <c r="O15" s="12">
        <f t="shared" si="4"/>
        <v>0</v>
      </c>
      <c r="P15" s="10">
        <v>18</v>
      </c>
      <c r="Q15" s="11">
        <v>7</v>
      </c>
      <c r="R15" s="12">
        <f t="shared" si="5"/>
        <v>25</v>
      </c>
      <c r="S15" s="14">
        <f t="shared" si="6"/>
        <v>83</v>
      </c>
      <c r="T15" s="52">
        <f t="shared" si="7"/>
        <v>20.75</v>
      </c>
    </row>
    <row r="16" spans="1:20">
      <c r="A16" s="16" t="s">
        <v>58</v>
      </c>
      <c r="B16" s="3" t="s">
        <v>20</v>
      </c>
      <c r="C16" s="82">
        <f t="shared" si="0"/>
        <v>2</v>
      </c>
      <c r="D16" s="36">
        <v>0</v>
      </c>
      <c r="E16" s="37">
        <v>0</v>
      </c>
      <c r="F16" s="38">
        <f t="shared" si="1"/>
        <v>0</v>
      </c>
      <c r="G16" s="10">
        <v>28</v>
      </c>
      <c r="H16" s="11">
        <v>8</v>
      </c>
      <c r="I16" s="12">
        <f t="shared" si="2"/>
        <v>36</v>
      </c>
      <c r="J16" s="10">
        <v>0</v>
      </c>
      <c r="K16" s="11">
        <v>0</v>
      </c>
      <c r="L16" s="12">
        <f t="shared" si="3"/>
        <v>0</v>
      </c>
      <c r="M16" s="10">
        <v>32</v>
      </c>
      <c r="N16" s="11">
        <v>10</v>
      </c>
      <c r="O16" s="12">
        <f t="shared" si="4"/>
        <v>42</v>
      </c>
      <c r="P16" s="10">
        <v>0</v>
      </c>
      <c r="Q16" s="11">
        <v>0</v>
      </c>
      <c r="R16" s="12">
        <f t="shared" si="5"/>
        <v>0</v>
      </c>
      <c r="S16" s="14">
        <f t="shared" si="6"/>
        <v>78</v>
      </c>
      <c r="T16" s="52">
        <f t="shared" si="7"/>
        <v>39</v>
      </c>
    </row>
    <row r="17" spans="1:20">
      <c r="A17" s="16" t="s">
        <v>59</v>
      </c>
      <c r="B17" s="3" t="s">
        <v>16</v>
      </c>
      <c r="C17" s="82">
        <f t="shared" si="0"/>
        <v>3</v>
      </c>
      <c r="D17" s="36">
        <v>0</v>
      </c>
      <c r="E17" s="37">
        <v>0</v>
      </c>
      <c r="F17" s="38">
        <f t="shared" si="1"/>
        <v>0</v>
      </c>
      <c r="G17" s="10">
        <v>12</v>
      </c>
      <c r="H17" s="11">
        <v>3</v>
      </c>
      <c r="I17" s="12">
        <f t="shared" si="2"/>
        <v>15</v>
      </c>
      <c r="J17" s="10">
        <v>0</v>
      </c>
      <c r="K17" s="11">
        <v>0</v>
      </c>
      <c r="L17" s="12">
        <f t="shared" si="3"/>
        <v>0</v>
      </c>
      <c r="M17" s="10">
        <v>21</v>
      </c>
      <c r="N17" s="11">
        <v>8</v>
      </c>
      <c r="O17" s="12">
        <f t="shared" si="4"/>
        <v>29</v>
      </c>
      <c r="P17" s="10">
        <v>24</v>
      </c>
      <c r="Q17" s="11">
        <v>9</v>
      </c>
      <c r="R17" s="12">
        <f t="shared" si="5"/>
        <v>33</v>
      </c>
      <c r="S17" s="14">
        <f t="shared" si="6"/>
        <v>77</v>
      </c>
      <c r="T17" s="52">
        <f t="shared" si="7"/>
        <v>25.666666666666668</v>
      </c>
    </row>
    <row r="18" spans="1:20">
      <c r="A18" s="16" t="s">
        <v>60</v>
      </c>
      <c r="B18" s="4" t="s">
        <v>33</v>
      </c>
      <c r="C18" s="81">
        <f t="shared" si="0"/>
        <v>3</v>
      </c>
      <c r="D18" s="10">
        <v>22</v>
      </c>
      <c r="E18" s="11">
        <v>6</v>
      </c>
      <c r="F18" s="48">
        <f t="shared" si="1"/>
        <v>28</v>
      </c>
      <c r="G18" s="10">
        <v>0</v>
      </c>
      <c r="H18" s="11">
        <v>0</v>
      </c>
      <c r="I18" s="12">
        <f t="shared" si="2"/>
        <v>0</v>
      </c>
      <c r="J18" s="10">
        <v>21</v>
      </c>
      <c r="K18" s="11">
        <v>8</v>
      </c>
      <c r="L18" s="12">
        <f t="shared" si="3"/>
        <v>29</v>
      </c>
      <c r="M18" s="10">
        <v>0</v>
      </c>
      <c r="N18" s="11">
        <v>0</v>
      </c>
      <c r="O18" s="12">
        <f t="shared" si="4"/>
        <v>0</v>
      </c>
      <c r="P18" s="10">
        <v>14</v>
      </c>
      <c r="Q18" s="11">
        <v>5</v>
      </c>
      <c r="R18" s="12">
        <f t="shared" si="5"/>
        <v>19</v>
      </c>
      <c r="S18" s="14">
        <f t="shared" si="6"/>
        <v>76</v>
      </c>
      <c r="T18" s="52">
        <f t="shared" si="7"/>
        <v>25.333333333333332</v>
      </c>
    </row>
    <row r="19" spans="1:20">
      <c r="A19" s="16" t="s">
        <v>61</v>
      </c>
      <c r="B19" s="3" t="s">
        <v>25</v>
      </c>
      <c r="C19" s="82">
        <f t="shared" si="0"/>
        <v>3</v>
      </c>
      <c r="D19" s="36">
        <v>20</v>
      </c>
      <c r="E19" s="37">
        <v>9</v>
      </c>
      <c r="F19" s="38">
        <f t="shared" si="1"/>
        <v>29</v>
      </c>
      <c r="G19" s="10">
        <v>18</v>
      </c>
      <c r="H19" s="11">
        <v>5</v>
      </c>
      <c r="I19" s="12">
        <f t="shared" si="2"/>
        <v>23</v>
      </c>
      <c r="J19" s="10">
        <v>16</v>
      </c>
      <c r="K19" s="11">
        <v>5</v>
      </c>
      <c r="L19" s="12">
        <f t="shared" si="3"/>
        <v>21</v>
      </c>
      <c r="M19" s="10">
        <v>0</v>
      </c>
      <c r="N19" s="11">
        <v>0</v>
      </c>
      <c r="O19" s="12">
        <f t="shared" si="4"/>
        <v>0</v>
      </c>
      <c r="P19" s="10">
        <v>0</v>
      </c>
      <c r="Q19" s="11">
        <v>0</v>
      </c>
      <c r="R19" s="12">
        <f t="shared" si="5"/>
        <v>0</v>
      </c>
      <c r="S19" s="14">
        <f t="shared" si="6"/>
        <v>73</v>
      </c>
      <c r="T19" s="52">
        <f t="shared" si="7"/>
        <v>24.333333333333332</v>
      </c>
    </row>
    <row r="20" spans="1:20">
      <c r="A20" s="16" t="s">
        <v>62</v>
      </c>
      <c r="B20" s="3" t="s">
        <v>13</v>
      </c>
      <c r="C20" s="82">
        <f t="shared" si="0"/>
        <v>4</v>
      </c>
      <c r="D20" s="36">
        <v>27</v>
      </c>
      <c r="E20" s="37">
        <v>10</v>
      </c>
      <c r="F20" s="38">
        <f t="shared" si="1"/>
        <v>37</v>
      </c>
      <c r="G20" s="10">
        <v>11</v>
      </c>
      <c r="H20" s="11">
        <v>5</v>
      </c>
      <c r="I20" s="12">
        <f t="shared" si="2"/>
        <v>16</v>
      </c>
      <c r="J20" s="10">
        <v>4</v>
      </c>
      <c r="K20" s="11">
        <v>2</v>
      </c>
      <c r="L20" s="12">
        <f t="shared" si="3"/>
        <v>6</v>
      </c>
      <c r="M20" s="10">
        <v>11</v>
      </c>
      <c r="N20" s="11">
        <v>2</v>
      </c>
      <c r="O20" s="12">
        <f t="shared" si="4"/>
        <v>13</v>
      </c>
      <c r="P20" s="10">
        <v>0</v>
      </c>
      <c r="Q20" s="11">
        <v>0</v>
      </c>
      <c r="R20" s="12">
        <f t="shared" si="5"/>
        <v>0</v>
      </c>
      <c r="S20" s="14">
        <f t="shared" si="6"/>
        <v>72</v>
      </c>
      <c r="T20" s="52">
        <f t="shared" si="7"/>
        <v>18</v>
      </c>
    </row>
    <row r="21" spans="1:20">
      <c r="A21" s="16" t="s">
        <v>63</v>
      </c>
      <c r="B21" s="3" t="s">
        <v>24</v>
      </c>
      <c r="C21" s="82">
        <f t="shared" si="0"/>
        <v>2</v>
      </c>
      <c r="D21" s="36">
        <v>28</v>
      </c>
      <c r="E21" s="37">
        <v>9</v>
      </c>
      <c r="F21" s="38">
        <f t="shared" si="1"/>
        <v>37</v>
      </c>
      <c r="G21" s="10">
        <v>19</v>
      </c>
      <c r="H21" s="11">
        <v>7</v>
      </c>
      <c r="I21" s="12">
        <f t="shared" si="2"/>
        <v>26</v>
      </c>
      <c r="J21" s="10">
        <v>0</v>
      </c>
      <c r="K21" s="11">
        <v>0</v>
      </c>
      <c r="L21" s="12">
        <f t="shared" si="3"/>
        <v>0</v>
      </c>
      <c r="M21" s="10">
        <v>0</v>
      </c>
      <c r="N21" s="11">
        <v>0</v>
      </c>
      <c r="O21" s="12">
        <f t="shared" si="4"/>
        <v>0</v>
      </c>
      <c r="P21" s="10">
        <v>0</v>
      </c>
      <c r="Q21" s="11">
        <v>0</v>
      </c>
      <c r="R21" s="12">
        <f t="shared" si="5"/>
        <v>0</v>
      </c>
      <c r="S21" s="14">
        <f t="shared" si="6"/>
        <v>63</v>
      </c>
      <c r="T21" s="52">
        <f t="shared" si="7"/>
        <v>31.5</v>
      </c>
    </row>
    <row r="22" spans="1:20">
      <c r="A22" s="16" t="s">
        <v>64</v>
      </c>
      <c r="B22" s="3" t="s">
        <v>12</v>
      </c>
      <c r="C22" s="82">
        <f t="shared" si="0"/>
        <v>2</v>
      </c>
      <c r="D22" s="36">
        <v>17</v>
      </c>
      <c r="E22" s="37">
        <v>4</v>
      </c>
      <c r="F22" s="38">
        <f t="shared" si="1"/>
        <v>21</v>
      </c>
      <c r="G22" s="10">
        <v>23</v>
      </c>
      <c r="H22" s="11">
        <v>9</v>
      </c>
      <c r="I22" s="12">
        <f t="shared" si="2"/>
        <v>32</v>
      </c>
      <c r="J22" s="10">
        <v>0</v>
      </c>
      <c r="K22" s="11">
        <v>0</v>
      </c>
      <c r="L22" s="12">
        <f t="shared" si="3"/>
        <v>0</v>
      </c>
      <c r="M22" s="10">
        <v>0</v>
      </c>
      <c r="N22" s="11">
        <v>0</v>
      </c>
      <c r="O22" s="12">
        <f t="shared" si="4"/>
        <v>0</v>
      </c>
      <c r="P22" s="10">
        <v>0</v>
      </c>
      <c r="Q22" s="11">
        <v>0</v>
      </c>
      <c r="R22" s="12">
        <f t="shared" si="5"/>
        <v>0</v>
      </c>
      <c r="S22" s="14">
        <f t="shared" si="6"/>
        <v>53</v>
      </c>
      <c r="T22" s="52">
        <f t="shared" si="7"/>
        <v>26.5</v>
      </c>
    </row>
    <row r="23" spans="1:20">
      <c r="A23" s="16" t="s">
        <v>65</v>
      </c>
      <c r="B23" s="3" t="s">
        <v>8</v>
      </c>
      <c r="C23" s="82">
        <f t="shared" si="0"/>
        <v>2</v>
      </c>
      <c r="D23" s="36">
        <v>13</v>
      </c>
      <c r="E23" s="37">
        <v>3</v>
      </c>
      <c r="F23" s="38">
        <f t="shared" si="1"/>
        <v>16</v>
      </c>
      <c r="G23" s="10">
        <v>25</v>
      </c>
      <c r="H23" s="11">
        <v>10</v>
      </c>
      <c r="I23" s="12">
        <f t="shared" si="2"/>
        <v>35</v>
      </c>
      <c r="J23" s="10">
        <v>0</v>
      </c>
      <c r="K23" s="11">
        <v>0</v>
      </c>
      <c r="L23" s="12">
        <f t="shared" si="3"/>
        <v>0</v>
      </c>
      <c r="M23" s="10">
        <v>0</v>
      </c>
      <c r="N23" s="11">
        <v>0</v>
      </c>
      <c r="O23" s="12">
        <f t="shared" si="4"/>
        <v>0</v>
      </c>
      <c r="P23" s="10">
        <v>0</v>
      </c>
      <c r="Q23" s="11">
        <v>0</v>
      </c>
      <c r="R23" s="12">
        <f t="shared" si="5"/>
        <v>0</v>
      </c>
      <c r="S23" s="14">
        <f t="shared" si="6"/>
        <v>51</v>
      </c>
      <c r="T23" s="52">
        <f t="shared" si="7"/>
        <v>25.5</v>
      </c>
    </row>
    <row r="24" spans="1:20">
      <c r="A24" s="16" t="s">
        <v>66</v>
      </c>
      <c r="B24" s="4" t="s">
        <v>41</v>
      </c>
      <c r="C24" s="81">
        <f t="shared" si="0"/>
        <v>3</v>
      </c>
      <c r="D24" s="10">
        <v>0</v>
      </c>
      <c r="E24" s="11">
        <v>0</v>
      </c>
      <c r="F24" s="48">
        <f t="shared" si="1"/>
        <v>0</v>
      </c>
      <c r="G24" s="10">
        <v>0</v>
      </c>
      <c r="H24" s="11">
        <v>0</v>
      </c>
      <c r="I24" s="12">
        <f t="shared" si="2"/>
        <v>0</v>
      </c>
      <c r="J24" s="10">
        <v>3</v>
      </c>
      <c r="K24" s="11">
        <v>1</v>
      </c>
      <c r="L24" s="12">
        <f t="shared" si="3"/>
        <v>4</v>
      </c>
      <c r="M24" s="10">
        <v>20</v>
      </c>
      <c r="N24" s="11">
        <v>7</v>
      </c>
      <c r="O24" s="12">
        <f t="shared" si="4"/>
        <v>27</v>
      </c>
      <c r="P24" s="10">
        <v>7</v>
      </c>
      <c r="Q24" s="11">
        <v>5</v>
      </c>
      <c r="R24" s="12">
        <f t="shared" si="5"/>
        <v>12</v>
      </c>
      <c r="S24" s="14">
        <f t="shared" si="6"/>
        <v>43</v>
      </c>
      <c r="T24" s="52">
        <f t="shared" si="7"/>
        <v>14.333333333333334</v>
      </c>
    </row>
    <row r="25" spans="1:20">
      <c r="A25" s="16" t="s">
        <v>67</v>
      </c>
      <c r="B25" s="3" t="s">
        <v>18</v>
      </c>
      <c r="C25" s="82">
        <f t="shared" si="0"/>
        <v>2</v>
      </c>
      <c r="D25" s="36">
        <v>0</v>
      </c>
      <c r="E25" s="37">
        <v>0</v>
      </c>
      <c r="F25" s="38">
        <f t="shared" si="1"/>
        <v>0</v>
      </c>
      <c r="G25" s="10">
        <v>6</v>
      </c>
      <c r="H25" s="11">
        <v>2</v>
      </c>
      <c r="I25" s="12">
        <f t="shared" si="2"/>
        <v>8</v>
      </c>
      <c r="J25" s="10">
        <v>0</v>
      </c>
      <c r="K25" s="11">
        <v>0</v>
      </c>
      <c r="L25" s="12">
        <f t="shared" si="3"/>
        <v>0</v>
      </c>
      <c r="M25" s="10">
        <v>24</v>
      </c>
      <c r="N25" s="11">
        <v>10</v>
      </c>
      <c r="O25" s="12">
        <f t="shared" si="4"/>
        <v>34</v>
      </c>
      <c r="P25" s="10">
        <v>0</v>
      </c>
      <c r="Q25" s="11">
        <v>0</v>
      </c>
      <c r="R25" s="12">
        <f t="shared" si="5"/>
        <v>0</v>
      </c>
      <c r="S25" s="14">
        <f t="shared" si="6"/>
        <v>42</v>
      </c>
      <c r="T25" s="52">
        <f t="shared" si="7"/>
        <v>21</v>
      </c>
    </row>
    <row r="26" spans="1:20">
      <c r="A26" s="16" t="s">
        <v>68</v>
      </c>
      <c r="B26" s="3" t="s">
        <v>6</v>
      </c>
      <c r="C26" s="82">
        <f t="shared" si="0"/>
        <v>3</v>
      </c>
      <c r="D26" s="36">
        <v>6</v>
      </c>
      <c r="E26" s="37">
        <v>2</v>
      </c>
      <c r="F26" s="38">
        <f t="shared" si="1"/>
        <v>8</v>
      </c>
      <c r="G26" s="10">
        <v>4</v>
      </c>
      <c r="H26" s="11">
        <v>1</v>
      </c>
      <c r="I26" s="12">
        <f t="shared" si="2"/>
        <v>5</v>
      </c>
      <c r="J26" s="10">
        <v>0</v>
      </c>
      <c r="K26" s="11">
        <v>0</v>
      </c>
      <c r="L26" s="12">
        <f t="shared" si="3"/>
        <v>0</v>
      </c>
      <c r="M26" s="10">
        <v>19</v>
      </c>
      <c r="N26" s="11">
        <v>6</v>
      </c>
      <c r="O26" s="12">
        <f t="shared" si="4"/>
        <v>25</v>
      </c>
      <c r="P26" s="10">
        <v>0</v>
      </c>
      <c r="Q26" s="11">
        <v>0</v>
      </c>
      <c r="R26" s="12">
        <f t="shared" si="5"/>
        <v>0</v>
      </c>
      <c r="S26" s="14">
        <f t="shared" si="6"/>
        <v>38</v>
      </c>
      <c r="T26" s="52">
        <f t="shared" si="7"/>
        <v>12.666666666666666</v>
      </c>
    </row>
    <row r="27" spans="1:20">
      <c r="A27" s="16" t="s">
        <v>69</v>
      </c>
      <c r="B27" s="3" t="s">
        <v>2</v>
      </c>
      <c r="C27" s="82">
        <f t="shared" si="0"/>
        <v>2</v>
      </c>
      <c r="D27" s="36">
        <v>0</v>
      </c>
      <c r="E27" s="37">
        <v>0</v>
      </c>
      <c r="F27" s="38">
        <f t="shared" si="1"/>
        <v>0</v>
      </c>
      <c r="G27" s="10">
        <v>10</v>
      </c>
      <c r="H27" s="11">
        <v>4</v>
      </c>
      <c r="I27" s="12">
        <f t="shared" si="2"/>
        <v>14</v>
      </c>
      <c r="J27" s="10">
        <v>0</v>
      </c>
      <c r="K27" s="11">
        <v>0</v>
      </c>
      <c r="L27" s="12">
        <f t="shared" si="3"/>
        <v>0</v>
      </c>
      <c r="M27" s="10">
        <v>18</v>
      </c>
      <c r="N27" s="11">
        <v>6</v>
      </c>
      <c r="O27" s="12">
        <f t="shared" si="4"/>
        <v>24</v>
      </c>
      <c r="P27" s="10">
        <v>0</v>
      </c>
      <c r="Q27" s="11">
        <v>0</v>
      </c>
      <c r="R27" s="12">
        <f t="shared" si="5"/>
        <v>0</v>
      </c>
      <c r="S27" s="14">
        <f t="shared" si="6"/>
        <v>38</v>
      </c>
      <c r="T27" s="52">
        <f t="shared" si="7"/>
        <v>19</v>
      </c>
    </row>
    <row r="28" spans="1:20">
      <c r="A28" s="16" t="s">
        <v>70</v>
      </c>
      <c r="B28" s="3" t="s">
        <v>7</v>
      </c>
      <c r="C28" s="82">
        <f t="shared" si="0"/>
        <v>3</v>
      </c>
      <c r="D28" s="36">
        <v>4</v>
      </c>
      <c r="E28" s="37">
        <v>2</v>
      </c>
      <c r="F28" s="38">
        <f t="shared" si="1"/>
        <v>6</v>
      </c>
      <c r="G28" s="10">
        <v>5</v>
      </c>
      <c r="H28" s="11">
        <v>3</v>
      </c>
      <c r="I28" s="12">
        <f t="shared" si="2"/>
        <v>8</v>
      </c>
      <c r="J28" s="10">
        <v>15</v>
      </c>
      <c r="K28" s="11">
        <v>5</v>
      </c>
      <c r="L28" s="12">
        <f t="shared" si="3"/>
        <v>20</v>
      </c>
      <c r="M28" s="10">
        <v>0</v>
      </c>
      <c r="N28" s="11">
        <v>0</v>
      </c>
      <c r="O28" s="12">
        <f t="shared" si="4"/>
        <v>0</v>
      </c>
      <c r="P28" s="10">
        <v>0</v>
      </c>
      <c r="Q28" s="11">
        <v>0</v>
      </c>
      <c r="R28" s="12">
        <f t="shared" si="5"/>
        <v>0</v>
      </c>
      <c r="S28" s="14">
        <f t="shared" si="6"/>
        <v>34</v>
      </c>
      <c r="T28" s="52">
        <f t="shared" si="7"/>
        <v>11.333333333333334</v>
      </c>
    </row>
    <row r="29" spans="1:20">
      <c r="A29" s="16" t="s">
        <v>71</v>
      </c>
      <c r="B29" s="3" t="s">
        <v>4</v>
      </c>
      <c r="C29" s="82">
        <f t="shared" si="0"/>
        <v>5</v>
      </c>
      <c r="D29" s="36">
        <v>3</v>
      </c>
      <c r="E29" s="37">
        <v>1</v>
      </c>
      <c r="F29" s="38">
        <f t="shared" si="1"/>
        <v>4</v>
      </c>
      <c r="G29" s="10">
        <v>1</v>
      </c>
      <c r="H29" s="11">
        <v>1</v>
      </c>
      <c r="I29" s="12">
        <f t="shared" si="2"/>
        <v>2</v>
      </c>
      <c r="J29" s="10">
        <v>9</v>
      </c>
      <c r="K29" s="11">
        <v>5</v>
      </c>
      <c r="L29" s="12">
        <f t="shared" si="3"/>
        <v>14</v>
      </c>
      <c r="M29" s="10">
        <v>3</v>
      </c>
      <c r="N29" s="11">
        <v>2</v>
      </c>
      <c r="O29" s="12">
        <f t="shared" si="4"/>
        <v>5</v>
      </c>
      <c r="P29" s="10">
        <v>5</v>
      </c>
      <c r="Q29" s="11">
        <v>4</v>
      </c>
      <c r="R29" s="12">
        <f t="shared" si="5"/>
        <v>9</v>
      </c>
      <c r="S29" s="14">
        <f t="shared" si="6"/>
        <v>34</v>
      </c>
      <c r="T29" s="52">
        <f t="shared" si="7"/>
        <v>6.8</v>
      </c>
    </row>
    <row r="30" spans="1:20">
      <c r="A30" s="16" t="s">
        <v>72</v>
      </c>
      <c r="B30" s="4" t="s">
        <v>40</v>
      </c>
      <c r="C30" s="81">
        <f t="shared" si="0"/>
        <v>3</v>
      </c>
      <c r="D30" s="10">
        <v>9</v>
      </c>
      <c r="E30" s="11">
        <v>5</v>
      </c>
      <c r="F30" s="48">
        <f t="shared" si="1"/>
        <v>14</v>
      </c>
      <c r="G30" s="10">
        <v>0</v>
      </c>
      <c r="H30" s="11">
        <v>0</v>
      </c>
      <c r="I30" s="12">
        <f t="shared" si="2"/>
        <v>0</v>
      </c>
      <c r="J30" s="10">
        <v>5</v>
      </c>
      <c r="K30" s="11">
        <v>2</v>
      </c>
      <c r="L30" s="12">
        <f t="shared" si="3"/>
        <v>7</v>
      </c>
      <c r="M30" s="10">
        <v>0</v>
      </c>
      <c r="N30" s="11">
        <v>0</v>
      </c>
      <c r="O30" s="12">
        <f t="shared" si="4"/>
        <v>0</v>
      </c>
      <c r="P30" s="10">
        <v>10</v>
      </c>
      <c r="Q30" s="11">
        <v>3</v>
      </c>
      <c r="R30" s="12">
        <f t="shared" si="5"/>
        <v>13</v>
      </c>
      <c r="S30" s="14">
        <f t="shared" si="6"/>
        <v>34</v>
      </c>
      <c r="T30" s="52">
        <f t="shared" si="7"/>
        <v>11.333333333333334</v>
      </c>
    </row>
    <row r="31" spans="1:20">
      <c r="A31" s="16" t="s">
        <v>73</v>
      </c>
      <c r="B31" s="3" t="s">
        <v>29</v>
      </c>
      <c r="C31" s="82">
        <f t="shared" si="0"/>
        <v>1</v>
      </c>
      <c r="D31" s="36">
        <v>0</v>
      </c>
      <c r="E31" s="37">
        <v>0</v>
      </c>
      <c r="F31" s="38">
        <f t="shared" si="1"/>
        <v>0</v>
      </c>
      <c r="G31" s="10">
        <v>26</v>
      </c>
      <c r="H31" s="11">
        <v>7</v>
      </c>
      <c r="I31" s="12">
        <f t="shared" si="2"/>
        <v>33</v>
      </c>
      <c r="J31" s="10">
        <v>0</v>
      </c>
      <c r="K31" s="11">
        <v>0</v>
      </c>
      <c r="L31" s="12">
        <f t="shared" si="3"/>
        <v>0</v>
      </c>
      <c r="M31" s="10">
        <v>0</v>
      </c>
      <c r="N31" s="11">
        <v>0</v>
      </c>
      <c r="O31" s="12">
        <f t="shared" si="4"/>
        <v>0</v>
      </c>
      <c r="P31" s="10">
        <v>0</v>
      </c>
      <c r="Q31" s="11">
        <v>0</v>
      </c>
      <c r="R31" s="12">
        <f t="shared" si="5"/>
        <v>0</v>
      </c>
      <c r="S31" s="14">
        <f t="shared" si="6"/>
        <v>33</v>
      </c>
      <c r="T31" s="52">
        <f t="shared" si="7"/>
        <v>33</v>
      </c>
    </row>
    <row r="32" spans="1:20">
      <c r="A32" s="16" t="s">
        <v>74</v>
      </c>
      <c r="B32" s="4" t="s">
        <v>36</v>
      </c>
      <c r="C32" s="81">
        <f t="shared" si="0"/>
        <v>2</v>
      </c>
      <c r="D32" s="10">
        <v>12</v>
      </c>
      <c r="E32" s="11">
        <v>4</v>
      </c>
      <c r="F32" s="48">
        <f t="shared" si="1"/>
        <v>16</v>
      </c>
      <c r="G32" s="10">
        <v>0</v>
      </c>
      <c r="H32" s="11">
        <v>0</v>
      </c>
      <c r="I32" s="12">
        <f t="shared" si="2"/>
        <v>0</v>
      </c>
      <c r="J32" s="10">
        <v>13</v>
      </c>
      <c r="K32" s="11">
        <v>4</v>
      </c>
      <c r="L32" s="12">
        <f t="shared" si="3"/>
        <v>17</v>
      </c>
      <c r="M32" s="10">
        <v>0</v>
      </c>
      <c r="N32" s="11">
        <v>0</v>
      </c>
      <c r="O32" s="12">
        <f t="shared" si="4"/>
        <v>0</v>
      </c>
      <c r="P32" s="10">
        <v>0</v>
      </c>
      <c r="Q32" s="11">
        <v>0</v>
      </c>
      <c r="R32" s="12">
        <f t="shared" si="5"/>
        <v>0</v>
      </c>
      <c r="S32" s="14">
        <f t="shared" si="6"/>
        <v>33</v>
      </c>
      <c r="T32" s="52">
        <f t="shared" si="7"/>
        <v>16.5</v>
      </c>
    </row>
    <row r="33" spans="1:20">
      <c r="A33" s="16" t="s">
        <v>75</v>
      </c>
      <c r="B33" s="3" t="s">
        <v>102</v>
      </c>
      <c r="C33" s="82">
        <f t="shared" si="0"/>
        <v>2</v>
      </c>
      <c r="D33" s="36">
        <v>0</v>
      </c>
      <c r="E33" s="37">
        <v>0</v>
      </c>
      <c r="F33" s="38">
        <f t="shared" si="1"/>
        <v>0</v>
      </c>
      <c r="G33" s="10">
        <v>0</v>
      </c>
      <c r="H33" s="11">
        <v>0</v>
      </c>
      <c r="I33" s="12">
        <f t="shared" si="2"/>
        <v>0</v>
      </c>
      <c r="J33" s="10">
        <v>0</v>
      </c>
      <c r="K33" s="11">
        <v>0</v>
      </c>
      <c r="L33" s="12">
        <f t="shared" si="3"/>
        <v>0</v>
      </c>
      <c r="M33" s="10">
        <v>13</v>
      </c>
      <c r="N33" s="11">
        <v>4</v>
      </c>
      <c r="O33" s="12">
        <f t="shared" si="4"/>
        <v>17</v>
      </c>
      <c r="P33" s="10">
        <v>12</v>
      </c>
      <c r="Q33" s="11">
        <v>3</v>
      </c>
      <c r="R33" s="12">
        <f t="shared" si="5"/>
        <v>15</v>
      </c>
      <c r="S33" s="14">
        <f t="shared" si="6"/>
        <v>32</v>
      </c>
      <c r="T33" s="52">
        <f t="shared" si="7"/>
        <v>16</v>
      </c>
    </row>
    <row r="34" spans="1:20">
      <c r="A34" s="16" t="s">
        <v>76</v>
      </c>
      <c r="B34" s="4" t="s">
        <v>43</v>
      </c>
      <c r="C34" s="81">
        <f t="shared" si="0"/>
        <v>3</v>
      </c>
      <c r="D34" s="10">
        <v>8</v>
      </c>
      <c r="E34" s="11">
        <v>4</v>
      </c>
      <c r="F34" s="48">
        <f t="shared" si="1"/>
        <v>12</v>
      </c>
      <c r="G34" s="10">
        <v>0</v>
      </c>
      <c r="H34" s="11">
        <v>0</v>
      </c>
      <c r="I34" s="12">
        <f t="shared" si="2"/>
        <v>0</v>
      </c>
      <c r="J34" s="10">
        <v>1</v>
      </c>
      <c r="K34" s="11">
        <v>1</v>
      </c>
      <c r="L34" s="12">
        <f t="shared" si="3"/>
        <v>2</v>
      </c>
      <c r="M34" s="10">
        <v>0</v>
      </c>
      <c r="N34" s="11">
        <v>0</v>
      </c>
      <c r="O34" s="12">
        <f t="shared" si="4"/>
        <v>0</v>
      </c>
      <c r="P34" s="10">
        <v>11</v>
      </c>
      <c r="Q34" s="11">
        <v>6</v>
      </c>
      <c r="R34" s="12">
        <f t="shared" si="5"/>
        <v>17</v>
      </c>
      <c r="S34" s="14">
        <f t="shared" si="6"/>
        <v>31</v>
      </c>
      <c r="T34" s="52">
        <f t="shared" si="7"/>
        <v>10.333333333333334</v>
      </c>
    </row>
    <row r="35" spans="1:20">
      <c r="A35" s="16" t="s">
        <v>77</v>
      </c>
      <c r="B35" s="3" t="s">
        <v>100</v>
      </c>
      <c r="C35" s="82">
        <f t="shared" si="0"/>
        <v>1</v>
      </c>
      <c r="D35" s="36">
        <v>0</v>
      </c>
      <c r="E35" s="37">
        <v>0</v>
      </c>
      <c r="F35" s="38">
        <f t="shared" si="1"/>
        <v>0</v>
      </c>
      <c r="G35" s="10">
        <v>0</v>
      </c>
      <c r="H35" s="11">
        <v>0</v>
      </c>
      <c r="I35" s="12">
        <f t="shared" si="2"/>
        <v>0</v>
      </c>
      <c r="J35" s="10">
        <v>0</v>
      </c>
      <c r="K35" s="11">
        <v>0</v>
      </c>
      <c r="L35" s="12">
        <f t="shared" si="3"/>
        <v>0</v>
      </c>
      <c r="M35" s="10">
        <v>23</v>
      </c>
      <c r="N35" s="11">
        <v>8</v>
      </c>
      <c r="O35" s="12">
        <f t="shared" si="4"/>
        <v>31</v>
      </c>
      <c r="P35" s="10">
        <v>0</v>
      </c>
      <c r="Q35" s="11">
        <v>0</v>
      </c>
      <c r="R35" s="12">
        <f t="shared" si="5"/>
        <v>0</v>
      </c>
      <c r="S35" s="14">
        <f t="shared" si="6"/>
        <v>31</v>
      </c>
      <c r="T35" s="52">
        <f t="shared" si="7"/>
        <v>31</v>
      </c>
    </row>
    <row r="36" spans="1:20">
      <c r="A36" s="16" t="s">
        <v>78</v>
      </c>
      <c r="B36" s="3" t="s">
        <v>101</v>
      </c>
      <c r="C36" s="82">
        <f t="shared" ref="C36:C67" si="8">(COUNTIFS(D36:R36,"&gt;0"))/3</f>
        <v>2</v>
      </c>
      <c r="D36" s="36">
        <v>0</v>
      </c>
      <c r="E36" s="37">
        <v>0</v>
      </c>
      <c r="F36" s="38">
        <f t="shared" ref="F36:F67" si="9">SUM(D36:E36)</f>
        <v>0</v>
      </c>
      <c r="G36" s="10">
        <v>0</v>
      </c>
      <c r="H36" s="11">
        <v>0</v>
      </c>
      <c r="I36" s="12">
        <f t="shared" ref="I36:I67" si="10">SUM(G36:H36)</f>
        <v>0</v>
      </c>
      <c r="J36" s="10">
        <v>0</v>
      </c>
      <c r="K36" s="11">
        <v>0</v>
      </c>
      <c r="L36" s="12">
        <f t="shared" ref="L36:L67" si="11">SUM(J36:K36)</f>
        <v>0</v>
      </c>
      <c r="M36" s="10">
        <v>15</v>
      </c>
      <c r="N36" s="11">
        <v>7</v>
      </c>
      <c r="O36" s="12">
        <f t="shared" ref="O36:O67" si="12">SUM(M36:N36)</f>
        <v>22</v>
      </c>
      <c r="P36" s="10">
        <v>8</v>
      </c>
      <c r="Q36" s="11">
        <v>1</v>
      </c>
      <c r="R36" s="12">
        <f t="shared" si="5"/>
        <v>9</v>
      </c>
      <c r="S36" s="14">
        <f t="shared" ref="S36:S67" si="13">F36+I36+L36+O36+R36</f>
        <v>31</v>
      </c>
      <c r="T36" s="52">
        <f t="shared" ref="T36:T67" si="14">IF(C36=0,0,S36/C36)</f>
        <v>15.5</v>
      </c>
    </row>
    <row r="37" spans="1:20">
      <c r="A37" s="16" t="s">
        <v>79</v>
      </c>
      <c r="B37" s="3" t="s">
        <v>138</v>
      </c>
      <c r="C37" s="82">
        <f t="shared" si="8"/>
        <v>1</v>
      </c>
      <c r="D37" s="36">
        <v>23</v>
      </c>
      <c r="E37" s="37">
        <v>7</v>
      </c>
      <c r="F37" s="38">
        <f t="shared" si="9"/>
        <v>30</v>
      </c>
      <c r="G37" s="10">
        <v>0</v>
      </c>
      <c r="H37" s="11">
        <v>0</v>
      </c>
      <c r="I37" s="12">
        <f t="shared" si="10"/>
        <v>0</v>
      </c>
      <c r="J37" s="10">
        <v>0</v>
      </c>
      <c r="K37" s="11">
        <v>0</v>
      </c>
      <c r="L37" s="12">
        <f t="shared" si="11"/>
        <v>0</v>
      </c>
      <c r="M37" s="10">
        <v>0</v>
      </c>
      <c r="N37" s="11">
        <v>0</v>
      </c>
      <c r="O37" s="12">
        <f t="shared" si="12"/>
        <v>0</v>
      </c>
      <c r="P37" s="10">
        <v>0</v>
      </c>
      <c r="Q37" s="11">
        <v>0</v>
      </c>
      <c r="R37" s="12">
        <v>0</v>
      </c>
      <c r="S37" s="14">
        <f t="shared" si="13"/>
        <v>30</v>
      </c>
      <c r="T37" s="52">
        <f t="shared" si="14"/>
        <v>30</v>
      </c>
    </row>
    <row r="38" spans="1:20">
      <c r="A38" s="16" t="s">
        <v>80</v>
      </c>
      <c r="B38" s="3" t="s">
        <v>10</v>
      </c>
      <c r="C38" s="82">
        <f t="shared" si="8"/>
        <v>1</v>
      </c>
      <c r="D38" s="36">
        <v>0</v>
      </c>
      <c r="E38" s="37">
        <v>0</v>
      </c>
      <c r="F38" s="38">
        <f t="shared" si="9"/>
        <v>0</v>
      </c>
      <c r="G38" s="10">
        <v>24</v>
      </c>
      <c r="H38" s="11">
        <v>6</v>
      </c>
      <c r="I38" s="12">
        <f t="shared" si="10"/>
        <v>30</v>
      </c>
      <c r="J38" s="10">
        <v>0</v>
      </c>
      <c r="K38" s="11">
        <v>0</v>
      </c>
      <c r="L38" s="12">
        <f t="shared" si="11"/>
        <v>0</v>
      </c>
      <c r="M38" s="10">
        <v>0</v>
      </c>
      <c r="N38" s="11">
        <v>0</v>
      </c>
      <c r="O38" s="12">
        <f t="shared" si="12"/>
        <v>0</v>
      </c>
      <c r="P38" s="10">
        <v>0</v>
      </c>
      <c r="Q38" s="11">
        <v>0</v>
      </c>
      <c r="R38" s="12">
        <f>SUM(P38:Q38)</f>
        <v>0</v>
      </c>
      <c r="S38" s="14">
        <f t="shared" si="13"/>
        <v>30</v>
      </c>
      <c r="T38" s="52">
        <f t="shared" si="14"/>
        <v>30</v>
      </c>
    </row>
    <row r="39" spans="1:20">
      <c r="A39" s="16" t="s">
        <v>81</v>
      </c>
      <c r="B39" s="4" t="s">
        <v>34</v>
      </c>
      <c r="C39" s="81">
        <f t="shared" si="8"/>
        <v>1</v>
      </c>
      <c r="D39" s="10">
        <v>0</v>
      </c>
      <c r="E39" s="11">
        <v>0</v>
      </c>
      <c r="F39" s="48">
        <f t="shared" si="9"/>
        <v>0</v>
      </c>
      <c r="G39" s="10">
        <v>0</v>
      </c>
      <c r="H39" s="11">
        <v>0</v>
      </c>
      <c r="I39" s="12">
        <f t="shared" si="10"/>
        <v>0</v>
      </c>
      <c r="J39" s="10">
        <v>20</v>
      </c>
      <c r="K39" s="11">
        <v>7</v>
      </c>
      <c r="L39" s="12">
        <f t="shared" si="11"/>
        <v>27</v>
      </c>
      <c r="M39" s="10">
        <v>0</v>
      </c>
      <c r="N39" s="11">
        <v>0</v>
      </c>
      <c r="O39" s="12">
        <f t="shared" si="12"/>
        <v>0</v>
      </c>
      <c r="P39" s="10">
        <v>0</v>
      </c>
      <c r="Q39" s="11">
        <v>0</v>
      </c>
      <c r="R39" s="12">
        <f>SUM(P39:Q39)</f>
        <v>0</v>
      </c>
      <c r="S39" s="14">
        <f t="shared" si="13"/>
        <v>27</v>
      </c>
      <c r="T39" s="52">
        <f t="shared" si="14"/>
        <v>27</v>
      </c>
    </row>
    <row r="40" spans="1:20">
      <c r="A40" s="16" t="s">
        <v>82</v>
      </c>
      <c r="B40" s="3" t="s">
        <v>122</v>
      </c>
      <c r="C40" s="82">
        <f t="shared" si="8"/>
        <v>1</v>
      </c>
      <c r="D40" s="36">
        <v>0</v>
      </c>
      <c r="E40" s="37">
        <v>0</v>
      </c>
      <c r="F40" s="38">
        <f t="shared" si="9"/>
        <v>0</v>
      </c>
      <c r="G40" s="10">
        <v>0</v>
      </c>
      <c r="H40" s="11">
        <v>0</v>
      </c>
      <c r="I40" s="12">
        <f t="shared" si="10"/>
        <v>0</v>
      </c>
      <c r="J40" s="10">
        <v>0</v>
      </c>
      <c r="K40" s="11">
        <v>0</v>
      </c>
      <c r="L40" s="12">
        <f t="shared" si="11"/>
        <v>0</v>
      </c>
      <c r="M40" s="10">
        <v>0</v>
      </c>
      <c r="N40" s="11">
        <v>0</v>
      </c>
      <c r="O40" s="12">
        <f t="shared" si="12"/>
        <v>0</v>
      </c>
      <c r="P40" s="10">
        <v>21</v>
      </c>
      <c r="Q40" s="11">
        <v>6</v>
      </c>
      <c r="R40" s="12">
        <f>SUM(P40:Q40)</f>
        <v>27</v>
      </c>
      <c r="S40" s="14">
        <f t="shared" si="13"/>
        <v>27</v>
      </c>
      <c r="T40" s="52">
        <f t="shared" si="14"/>
        <v>27</v>
      </c>
    </row>
    <row r="41" spans="1:20">
      <c r="A41" s="16" t="s">
        <v>83</v>
      </c>
      <c r="B41" s="3" t="s">
        <v>139</v>
      </c>
      <c r="C41" s="82">
        <f t="shared" si="8"/>
        <v>1</v>
      </c>
      <c r="D41" s="36">
        <v>19</v>
      </c>
      <c r="E41" s="37">
        <v>8</v>
      </c>
      <c r="F41" s="38">
        <f t="shared" si="9"/>
        <v>27</v>
      </c>
      <c r="G41" s="10">
        <v>0</v>
      </c>
      <c r="H41" s="11">
        <v>0</v>
      </c>
      <c r="I41" s="12">
        <f t="shared" si="10"/>
        <v>0</v>
      </c>
      <c r="J41" s="10">
        <v>0</v>
      </c>
      <c r="K41" s="11">
        <v>0</v>
      </c>
      <c r="L41" s="12">
        <f t="shared" si="11"/>
        <v>0</v>
      </c>
      <c r="M41" s="10">
        <v>0</v>
      </c>
      <c r="N41" s="11">
        <v>0</v>
      </c>
      <c r="O41" s="12">
        <f t="shared" si="12"/>
        <v>0</v>
      </c>
      <c r="P41" s="10">
        <v>0</v>
      </c>
      <c r="Q41" s="11">
        <v>0</v>
      </c>
      <c r="R41" s="12">
        <v>0</v>
      </c>
      <c r="S41" s="14">
        <f t="shared" si="13"/>
        <v>27</v>
      </c>
      <c r="T41" s="52">
        <f t="shared" si="14"/>
        <v>27</v>
      </c>
    </row>
    <row r="42" spans="1:20">
      <c r="A42" s="16" t="s">
        <v>84</v>
      </c>
      <c r="B42" s="4" t="s">
        <v>38</v>
      </c>
      <c r="C42" s="81">
        <f t="shared" si="8"/>
        <v>2</v>
      </c>
      <c r="D42" s="10">
        <v>11</v>
      </c>
      <c r="E42" s="11">
        <v>2</v>
      </c>
      <c r="F42" s="48">
        <f t="shared" si="9"/>
        <v>13</v>
      </c>
      <c r="G42" s="10">
        <v>0</v>
      </c>
      <c r="H42" s="11">
        <v>0</v>
      </c>
      <c r="I42" s="12">
        <f t="shared" si="10"/>
        <v>0</v>
      </c>
      <c r="J42" s="10">
        <v>10</v>
      </c>
      <c r="K42" s="11">
        <v>3</v>
      </c>
      <c r="L42" s="12">
        <f t="shared" si="11"/>
        <v>13</v>
      </c>
      <c r="M42" s="10">
        <v>0</v>
      </c>
      <c r="N42" s="11">
        <v>0</v>
      </c>
      <c r="O42" s="12">
        <f t="shared" si="12"/>
        <v>0</v>
      </c>
      <c r="P42" s="10">
        <v>0</v>
      </c>
      <c r="Q42" s="11">
        <v>0</v>
      </c>
      <c r="R42" s="12">
        <f>SUM(P42:Q42)</f>
        <v>0</v>
      </c>
      <c r="S42" s="14">
        <f t="shared" si="13"/>
        <v>26</v>
      </c>
      <c r="T42" s="52">
        <f t="shared" si="14"/>
        <v>13</v>
      </c>
    </row>
    <row r="43" spans="1:20">
      <c r="A43" s="16" t="s">
        <v>85</v>
      </c>
      <c r="B43" s="4" t="s">
        <v>35</v>
      </c>
      <c r="C43" s="81">
        <f t="shared" si="8"/>
        <v>1</v>
      </c>
      <c r="D43" s="10">
        <v>0</v>
      </c>
      <c r="E43" s="11">
        <v>0</v>
      </c>
      <c r="F43" s="48">
        <f t="shared" si="9"/>
        <v>0</v>
      </c>
      <c r="G43" s="10">
        <v>0</v>
      </c>
      <c r="H43" s="11">
        <v>0</v>
      </c>
      <c r="I43" s="12">
        <f t="shared" si="10"/>
        <v>0</v>
      </c>
      <c r="J43" s="10">
        <v>18</v>
      </c>
      <c r="K43" s="11">
        <v>6</v>
      </c>
      <c r="L43" s="12">
        <f t="shared" si="11"/>
        <v>24</v>
      </c>
      <c r="M43" s="10">
        <v>0</v>
      </c>
      <c r="N43" s="11">
        <v>0</v>
      </c>
      <c r="O43" s="12">
        <f t="shared" si="12"/>
        <v>0</v>
      </c>
      <c r="P43" s="10">
        <v>0</v>
      </c>
      <c r="Q43" s="11">
        <v>0</v>
      </c>
      <c r="R43" s="12">
        <f>SUM(P43:Q43)</f>
        <v>0</v>
      </c>
      <c r="S43" s="14">
        <f t="shared" si="13"/>
        <v>24</v>
      </c>
      <c r="T43" s="52">
        <f t="shared" si="14"/>
        <v>24</v>
      </c>
    </row>
    <row r="44" spans="1:20">
      <c r="A44" s="16" t="s">
        <v>86</v>
      </c>
      <c r="B44" s="3" t="s">
        <v>140</v>
      </c>
      <c r="C44" s="82">
        <f t="shared" si="8"/>
        <v>1</v>
      </c>
      <c r="D44" s="36">
        <v>16</v>
      </c>
      <c r="E44" s="37">
        <v>7</v>
      </c>
      <c r="F44" s="38">
        <f t="shared" si="9"/>
        <v>23</v>
      </c>
      <c r="G44" s="10">
        <v>0</v>
      </c>
      <c r="H44" s="11">
        <v>0</v>
      </c>
      <c r="I44" s="12">
        <f t="shared" si="10"/>
        <v>0</v>
      </c>
      <c r="J44" s="10">
        <v>0</v>
      </c>
      <c r="K44" s="11">
        <v>0</v>
      </c>
      <c r="L44" s="12">
        <f t="shared" si="11"/>
        <v>0</v>
      </c>
      <c r="M44" s="10">
        <v>0</v>
      </c>
      <c r="N44" s="11">
        <v>0</v>
      </c>
      <c r="O44" s="12">
        <f t="shared" si="12"/>
        <v>0</v>
      </c>
      <c r="P44" s="10">
        <v>0</v>
      </c>
      <c r="Q44" s="11">
        <v>0</v>
      </c>
      <c r="R44" s="12">
        <v>0</v>
      </c>
      <c r="S44" s="14">
        <f t="shared" si="13"/>
        <v>23</v>
      </c>
      <c r="T44" s="52">
        <f t="shared" si="14"/>
        <v>23</v>
      </c>
    </row>
    <row r="45" spans="1:20">
      <c r="A45" s="16" t="s">
        <v>87</v>
      </c>
      <c r="B45" s="3" t="s">
        <v>1</v>
      </c>
      <c r="C45" s="82">
        <f t="shared" si="8"/>
        <v>1</v>
      </c>
      <c r="D45" s="36">
        <v>0</v>
      </c>
      <c r="E45" s="37">
        <v>0</v>
      </c>
      <c r="F45" s="38">
        <f t="shared" si="9"/>
        <v>0</v>
      </c>
      <c r="G45" s="10">
        <v>15</v>
      </c>
      <c r="H45" s="11">
        <v>7</v>
      </c>
      <c r="I45" s="12">
        <f t="shared" si="10"/>
        <v>22</v>
      </c>
      <c r="J45" s="10">
        <v>0</v>
      </c>
      <c r="K45" s="11">
        <v>0</v>
      </c>
      <c r="L45" s="12">
        <f t="shared" si="11"/>
        <v>0</v>
      </c>
      <c r="M45" s="10">
        <v>0</v>
      </c>
      <c r="N45" s="11">
        <v>0</v>
      </c>
      <c r="O45" s="12">
        <f t="shared" si="12"/>
        <v>0</v>
      </c>
      <c r="P45" s="10">
        <v>0</v>
      </c>
      <c r="Q45" s="11">
        <v>0</v>
      </c>
      <c r="R45" s="12">
        <f t="shared" ref="R45:R58" si="15">SUM(P45:Q45)</f>
        <v>0</v>
      </c>
      <c r="S45" s="14">
        <f t="shared" si="13"/>
        <v>22</v>
      </c>
      <c r="T45" s="52">
        <f t="shared" si="14"/>
        <v>22</v>
      </c>
    </row>
    <row r="46" spans="1:20">
      <c r="A46" s="16" t="s">
        <v>88</v>
      </c>
      <c r="B46" s="3" t="s">
        <v>26</v>
      </c>
      <c r="C46" s="82">
        <f t="shared" si="8"/>
        <v>1</v>
      </c>
      <c r="D46" s="36">
        <v>0</v>
      </c>
      <c r="E46" s="37">
        <v>0</v>
      </c>
      <c r="F46" s="38">
        <f t="shared" si="9"/>
        <v>0</v>
      </c>
      <c r="G46" s="10">
        <v>14</v>
      </c>
      <c r="H46" s="11">
        <v>6</v>
      </c>
      <c r="I46" s="12">
        <f t="shared" si="10"/>
        <v>20</v>
      </c>
      <c r="J46" s="10">
        <v>0</v>
      </c>
      <c r="K46" s="11">
        <v>0</v>
      </c>
      <c r="L46" s="12">
        <f t="shared" si="11"/>
        <v>0</v>
      </c>
      <c r="M46" s="10">
        <v>0</v>
      </c>
      <c r="N46" s="11">
        <v>0</v>
      </c>
      <c r="O46" s="12">
        <f t="shared" si="12"/>
        <v>0</v>
      </c>
      <c r="P46" s="10">
        <v>0</v>
      </c>
      <c r="Q46" s="11">
        <v>0</v>
      </c>
      <c r="R46" s="12">
        <f t="shared" si="15"/>
        <v>0</v>
      </c>
      <c r="S46" s="14">
        <f t="shared" si="13"/>
        <v>20</v>
      </c>
      <c r="T46" s="52">
        <f t="shared" si="14"/>
        <v>20</v>
      </c>
    </row>
    <row r="47" spans="1:20">
      <c r="A47" s="16" t="s">
        <v>89</v>
      </c>
      <c r="B47" s="4" t="s">
        <v>44</v>
      </c>
      <c r="C47" s="81">
        <f t="shared" si="8"/>
        <v>3</v>
      </c>
      <c r="D47" s="10">
        <v>0</v>
      </c>
      <c r="E47" s="11">
        <v>0</v>
      </c>
      <c r="F47" s="48">
        <f t="shared" si="9"/>
        <v>0</v>
      </c>
      <c r="G47" s="10">
        <v>0</v>
      </c>
      <c r="H47" s="11">
        <v>0</v>
      </c>
      <c r="I47" s="12">
        <f t="shared" si="10"/>
        <v>0</v>
      </c>
      <c r="J47" s="10">
        <v>6</v>
      </c>
      <c r="K47" s="11">
        <v>3</v>
      </c>
      <c r="L47" s="12">
        <f t="shared" si="11"/>
        <v>9</v>
      </c>
      <c r="M47" s="10">
        <v>4</v>
      </c>
      <c r="N47" s="11">
        <v>2</v>
      </c>
      <c r="O47" s="12">
        <f t="shared" si="12"/>
        <v>6</v>
      </c>
      <c r="P47" s="10">
        <v>3</v>
      </c>
      <c r="Q47" s="11">
        <v>2</v>
      </c>
      <c r="R47" s="12">
        <f t="shared" si="15"/>
        <v>5</v>
      </c>
      <c r="S47" s="14">
        <f t="shared" si="13"/>
        <v>20</v>
      </c>
      <c r="T47" s="52">
        <f t="shared" si="14"/>
        <v>6.666666666666667</v>
      </c>
    </row>
    <row r="48" spans="1:20">
      <c r="A48" s="16" t="s">
        <v>90</v>
      </c>
      <c r="B48" s="3" t="s">
        <v>104</v>
      </c>
      <c r="C48" s="82">
        <f t="shared" si="8"/>
        <v>2</v>
      </c>
      <c r="D48" s="36">
        <v>0</v>
      </c>
      <c r="E48" s="37">
        <v>0</v>
      </c>
      <c r="F48" s="38">
        <f t="shared" si="9"/>
        <v>0</v>
      </c>
      <c r="G48" s="10">
        <v>0</v>
      </c>
      <c r="H48" s="11">
        <v>0</v>
      </c>
      <c r="I48" s="12">
        <f t="shared" si="10"/>
        <v>0</v>
      </c>
      <c r="J48" s="10">
        <v>0</v>
      </c>
      <c r="K48" s="11">
        <v>0</v>
      </c>
      <c r="L48" s="23">
        <f t="shared" si="11"/>
        <v>0</v>
      </c>
      <c r="M48" s="10">
        <v>10</v>
      </c>
      <c r="N48" s="11">
        <v>1</v>
      </c>
      <c r="O48" s="12">
        <f t="shared" si="12"/>
        <v>11</v>
      </c>
      <c r="P48" s="10">
        <v>6</v>
      </c>
      <c r="Q48" s="11">
        <v>2</v>
      </c>
      <c r="R48" s="12">
        <f t="shared" si="15"/>
        <v>8</v>
      </c>
      <c r="S48" s="14">
        <f t="shared" si="13"/>
        <v>19</v>
      </c>
      <c r="T48" s="52">
        <f t="shared" si="14"/>
        <v>9.5</v>
      </c>
    </row>
    <row r="49" spans="1:20">
      <c r="A49" s="16" t="s">
        <v>91</v>
      </c>
      <c r="B49" s="19" t="s">
        <v>123</v>
      </c>
      <c r="C49" s="84">
        <f t="shared" si="8"/>
        <v>1</v>
      </c>
      <c r="D49" s="43">
        <v>0</v>
      </c>
      <c r="E49" s="44">
        <v>0</v>
      </c>
      <c r="F49" s="49">
        <f t="shared" si="9"/>
        <v>0</v>
      </c>
      <c r="G49" s="20">
        <v>0</v>
      </c>
      <c r="H49" s="21">
        <v>0</v>
      </c>
      <c r="I49" s="22">
        <f t="shared" si="10"/>
        <v>0</v>
      </c>
      <c r="J49" s="20">
        <v>0</v>
      </c>
      <c r="K49" s="21">
        <v>0</v>
      </c>
      <c r="L49" s="22">
        <f t="shared" si="11"/>
        <v>0</v>
      </c>
      <c r="M49" s="20">
        <v>0</v>
      </c>
      <c r="N49" s="21">
        <v>0</v>
      </c>
      <c r="O49" s="22">
        <f t="shared" si="12"/>
        <v>0</v>
      </c>
      <c r="P49" s="20">
        <v>15</v>
      </c>
      <c r="Q49" s="21">
        <v>4</v>
      </c>
      <c r="R49" s="12">
        <f t="shared" si="15"/>
        <v>19</v>
      </c>
      <c r="S49" s="14">
        <f t="shared" si="13"/>
        <v>19</v>
      </c>
      <c r="T49" s="52">
        <f t="shared" si="14"/>
        <v>19</v>
      </c>
    </row>
    <row r="50" spans="1:20">
      <c r="A50" s="16" t="s">
        <v>92</v>
      </c>
      <c r="B50" s="3" t="s">
        <v>103</v>
      </c>
      <c r="C50" s="82">
        <f t="shared" si="8"/>
        <v>1</v>
      </c>
      <c r="D50" s="36">
        <v>0</v>
      </c>
      <c r="E50" s="37">
        <v>0</v>
      </c>
      <c r="F50" s="38">
        <f t="shared" si="9"/>
        <v>0</v>
      </c>
      <c r="G50" s="10">
        <v>0</v>
      </c>
      <c r="H50" s="11">
        <v>0</v>
      </c>
      <c r="I50" s="12">
        <f t="shared" si="10"/>
        <v>0</v>
      </c>
      <c r="J50" s="10">
        <v>0</v>
      </c>
      <c r="K50" s="11">
        <v>0</v>
      </c>
      <c r="L50" s="12">
        <f t="shared" si="11"/>
        <v>0</v>
      </c>
      <c r="M50" s="10">
        <v>12</v>
      </c>
      <c r="N50" s="11">
        <v>3</v>
      </c>
      <c r="O50" s="12">
        <f t="shared" si="12"/>
        <v>15</v>
      </c>
      <c r="P50" s="10">
        <v>0</v>
      </c>
      <c r="Q50" s="11">
        <v>0</v>
      </c>
      <c r="R50" s="12">
        <f t="shared" si="15"/>
        <v>0</v>
      </c>
      <c r="S50" s="14">
        <f t="shared" si="13"/>
        <v>15</v>
      </c>
      <c r="T50" s="52">
        <f t="shared" si="14"/>
        <v>15</v>
      </c>
    </row>
    <row r="51" spans="1:20">
      <c r="A51" s="16" t="s">
        <v>93</v>
      </c>
      <c r="B51" s="4" t="s">
        <v>37</v>
      </c>
      <c r="C51" s="81">
        <f t="shared" si="8"/>
        <v>1</v>
      </c>
      <c r="D51" s="10">
        <v>0</v>
      </c>
      <c r="E51" s="11">
        <v>0</v>
      </c>
      <c r="F51" s="48">
        <f t="shared" si="9"/>
        <v>0</v>
      </c>
      <c r="G51" s="10">
        <v>0</v>
      </c>
      <c r="H51" s="11">
        <v>0</v>
      </c>
      <c r="I51" s="12">
        <f t="shared" si="10"/>
        <v>0</v>
      </c>
      <c r="J51" s="10">
        <v>12</v>
      </c>
      <c r="K51" s="11">
        <v>3</v>
      </c>
      <c r="L51" s="12">
        <f t="shared" si="11"/>
        <v>15</v>
      </c>
      <c r="M51" s="10">
        <v>0</v>
      </c>
      <c r="N51" s="11">
        <v>0</v>
      </c>
      <c r="O51" s="12">
        <f t="shared" si="12"/>
        <v>0</v>
      </c>
      <c r="P51" s="10">
        <v>0</v>
      </c>
      <c r="Q51" s="11">
        <v>0</v>
      </c>
      <c r="R51" s="12">
        <f t="shared" si="15"/>
        <v>0</v>
      </c>
      <c r="S51" s="14">
        <f t="shared" si="13"/>
        <v>15</v>
      </c>
      <c r="T51" s="52">
        <f t="shared" si="14"/>
        <v>15</v>
      </c>
    </row>
    <row r="52" spans="1:20">
      <c r="A52" s="16" t="s">
        <v>94</v>
      </c>
      <c r="B52" s="4" t="s">
        <v>42</v>
      </c>
      <c r="C52" s="81">
        <f t="shared" si="8"/>
        <v>2</v>
      </c>
      <c r="D52" s="10">
        <v>0</v>
      </c>
      <c r="E52" s="11">
        <v>0</v>
      </c>
      <c r="F52" s="48">
        <f t="shared" si="9"/>
        <v>0</v>
      </c>
      <c r="G52" s="10">
        <v>0</v>
      </c>
      <c r="H52" s="11">
        <v>0</v>
      </c>
      <c r="I52" s="12">
        <f t="shared" si="10"/>
        <v>0</v>
      </c>
      <c r="J52" s="10">
        <v>2</v>
      </c>
      <c r="K52" s="11">
        <v>1</v>
      </c>
      <c r="L52" s="12">
        <f t="shared" si="11"/>
        <v>3</v>
      </c>
      <c r="M52" s="10">
        <v>7</v>
      </c>
      <c r="N52" s="11">
        <v>4</v>
      </c>
      <c r="O52" s="12">
        <f t="shared" si="12"/>
        <v>11</v>
      </c>
      <c r="P52" s="10">
        <v>0</v>
      </c>
      <c r="Q52" s="11">
        <v>0</v>
      </c>
      <c r="R52" s="12">
        <f t="shared" si="15"/>
        <v>0</v>
      </c>
      <c r="S52" s="14">
        <f t="shared" si="13"/>
        <v>14</v>
      </c>
      <c r="T52" s="52">
        <f t="shared" si="14"/>
        <v>7</v>
      </c>
    </row>
    <row r="53" spans="1:20">
      <c r="A53" s="16" t="s">
        <v>95</v>
      </c>
      <c r="B53" s="3" t="s">
        <v>112</v>
      </c>
      <c r="C53" s="82">
        <f t="shared" si="8"/>
        <v>1</v>
      </c>
      <c r="D53" s="36">
        <v>0</v>
      </c>
      <c r="E53" s="37">
        <v>0</v>
      </c>
      <c r="F53" s="38">
        <f t="shared" si="9"/>
        <v>0</v>
      </c>
      <c r="G53" s="10">
        <v>0</v>
      </c>
      <c r="H53" s="11">
        <v>0</v>
      </c>
      <c r="I53" s="12">
        <f t="shared" si="10"/>
        <v>0</v>
      </c>
      <c r="J53" s="10">
        <v>0</v>
      </c>
      <c r="K53" s="11">
        <v>0</v>
      </c>
      <c r="L53" s="12">
        <f t="shared" si="11"/>
        <v>0</v>
      </c>
      <c r="M53" s="10">
        <v>9</v>
      </c>
      <c r="N53" s="11">
        <v>5</v>
      </c>
      <c r="O53" s="12">
        <f t="shared" si="12"/>
        <v>14</v>
      </c>
      <c r="P53" s="10">
        <v>0</v>
      </c>
      <c r="Q53" s="11">
        <v>0</v>
      </c>
      <c r="R53" s="12">
        <f t="shared" si="15"/>
        <v>0</v>
      </c>
      <c r="S53" s="14">
        <f t="shared" si="13"/>
        <v>14</v>
      </c>
      <c r="T53" s="52">
        <f t="shared" si="14"/>
        <v>14</v>
      </c>
    </row>
    <row r="54" spans="1:20">
      <c r="A54" s="16" t="s">
        <v>96</v>
      </c>
      <c r="B54" s="3" t="s">
        <v>28</v>
      </c>
      <c r="C54" s="82">
        <f t="shared" si="8"/>
        <v>1</v>
      </c>
      <c r="D54" s="36">
        <v>0</v>
      </c>
      <c r="E54" s="37">
        <v>0</v>
      </c>
      <c r="F54" s="38">
        <f t="shared" si="9"/>
        <v>0</v>
      </c>
      <c r="G54" s="10">
        <v>9</v>
      </c>
      <c r="H54" s="11">
        <v>3</v>
      </c>
      <c r="I54" s="12">
        <f t="shared" si="10"/>
        <v>12</v>
      </c>
      <c r="J54" s="10">
        <v>0</v>
      </c>
      <c r="K54" s="11">
        <v>0</v>
      </c>
      <c r="L54" s="12">
        <f t="shared" si="11"/>
        <v>0</v>
      </c>
      <c r="M54" s="10">
        <v>0</v>
      </c>
      <c r="N54" s="11">
        <v>0</v>
      </c>
      <c r="O54" s="12">
        <f t="shared" si="12"/>
        <v>0</v>
      </c>
      <c r="P54" s="10">
        <v>0</v>
      </c>
      <c r="Q54" s="11">
        <v>0</v>
      </c>
      <c r="R54" s="12">
        <f t="shared" si="15"/>
        <v>0</v>
      </c>
      <c r="S54" s="14">
        <f t="shared" si="13"/>
        <v>12</v>
      </c>
      <c r="T54" s="52">
        <f t="shared" si="14"/>
        <v>12</v>
      </c>
    </row>
    <row r="55" spans="1:20">
      <c r="A55" s="16" t="s">
        <v>97</v>
      </c>
      <c r="B55" s="3" t="s">
        <v>27</v>
      </c>
      <c r="C55" s="82">
        <f t="shared" si="8"/>
        <v>2</v>
      </c>
      <c r="D55" s="36">
        <v>5</v>
      </c>
      <c r="E55" s="37">
        <v>3</v>
      </c>
      <c r="F55" s="38">
        <f t="shared" si="9"/>
        <v>8</v>
      </c>
      <c r="G55" s="10">
        <v>3</v>
      </c>
      <c r="H55" s="11">
        <v>1</v>
      </c>
      <c r="I55" s="12">
        <f t="shared" si="10"/>
        <v>4</v>
      </c>
      <c r="J55" s="10">
        <v>0</v>
      </c>
      <c r="K55" s="11">
        <v>0</v>
      </c>
      <c r="L55" s="12">
        <f t="shared" si="11"/>
        <v>0</v>
      </c>
      <c r="M55" s="10">
        <v>0</v>
      </c>
      <c r="N55" s="11">
        <v>0</v>
      </c>
      <c r="O55" s="12">
        <f t="shared" si="12"/>
        <v>0</v>
      </c>
      <c r="P55" s="10">
        <v>0</v>
      </c>
      <c r="Q55" s="11">
        <v>0</v>
      </c>
      <c r="R55" s="12">
        <f t="shared" si="15"/>
        <v>0</v>
      </c>
      <c r="S55" s="14">
        <f t="shared" si="13"/>
        <v>12</v>
      </c>
      <c r="T55" s="52">
        <f t="shared" si="14"/>
        <v>6</v>
      </c>
    </row>
    <row r="56" spans="1:20">
      <c r="A56" s="16" t="s">
        <v>98</v>
      </c>
      <c r="B56" s="3" t="s">
        <v>113</v>
      </c>
      <c r="C56" s="82">
        <f t="shared" si="8"/>
        <v>1</v>
      </c>
      <c r="D56" s="36">
        <v>0</v>
      </c>
      <c r="E56" s="37">
        <v>0</v>
      </c>
      <c r="F56" s="38">
        <f t="shared" si="9"/>
        <v>0</v>
      </c>
      <c r="G56" s="10">
        <v>0</v>
      </c>
      <c r="H56" s="11">
        <v>0</v>
      </c>
      <c r="I56" s="12">
        <f t="shared" si="10"/>
        <v>0</v>
      </c>
      <c r="J56" s="10">
        <v>0</v>
      </c>
      <c r="K56" s="11">
        <v>0</v>
      </c>
      <c r="L56" s="12">
        <f t="shared" si="11"/>
        <v>0</v>
      </c>
      <c r="M56" s="10">
        <v>8</v>
      </c>
      <c r="N56" s="11">
        <v>4</v>
      </c>
      <c r="O56" s="12">
        <f t="shared" si="12"/>
        <v>12</v>
      </c>
      <c r="P56" s="10">
        <v>0</v>
      </c>
      <c r="Q56" s="11">
        <v>0</v>
      </c>
      <c r="R56" s="12">
        <f t="shared" si="15"/>
        <v>0</v>
      </c>
      <c r="S56" s="14">
        <f t="shared" si="13"/>
        <v>12</v>
      </c>
      <c r="T56" s="52">
        <f t="shared" si="14"/>
        <v>12</v>
      </c>
    </row>
    <row r="57" spans="1:20">
      <c r="A57" s="16" t="s">
        <v>105</v>
      </c>
      <c r="B57" s="3" t="s">
        <v>11</v>
      </c>
      <c r="C57" s="82">
        <f t="shared" si="8"/>
        <v>1</v>
      </c>
      <c r="D57" s="36">
        <v>0</v>
      </c>
      <c r="E57" s="37">
        <v>0</v>
      </c>
      <c r="F57" s="38">
        <f t="shared" si="9"/>
        <v>0</v>
      </c>
      <c r="G57" s="10">
        <v>8</v>
      </c>
      <c r="H57" s="11">
        <v>4</v>
      </c>
      <c r="I57" s="12">
        <f t="shared" si="10"/>
        <v>12</v>
      </c>
      <c r="J57" s="10">
        <v>0</v>
      </c>
      <c r="K57" s="11">
        <v>0</v>
      </c>
      <c r="L57" s="12">
        <f t="shared" si="11"/>
        <v>0</v>
      </c>
      <c r="M57" s="10">
        <v>0</v>
      </c>
      <c r="N57" s="11">
        <v>0</v>
      </c>
      <c r="O57" s="12">
        <f t="shared" si="12"/>
        <v>0</v>
      </c>
      <c r="P57" s="10">
        <v>0</v>
      </c>
      <c r="Q57" s="11">
        <v>0</v>
      </c>
      <c r="R57" s="12">
        <f t="shared" si="15"/>
        <v>0</v>
      </c>
      <c r="S57" s="14">
        <f t="shared" si="13"/>
        <v>12</v>
      </c>
      <c r="T57" s="52">
        <f t="shared" si="14"/>
        <v>12</v>
      </c>
    </row>
    <row r="58" spans="1:20">
      <c r="A58" s="16" t="s">
        <v>106</v>
      </c>
      <c r="B58" s="4" t="s">
        <v>39</v>
      </c>
      <c r="C58" s="81">
        <f t="shared" si="8"/>
        <v>1</v>
      </c>
      <c r="D58" s="10">
        <v>0</v>
      </c>
      <c r="E58" s="11">
        <v>0</v>
      </c>
      <c r="F58" s="48">
        <f t="shared" si="9"/>
        <v>0</v>
      </c>
      <c r="G58" s="10">
        <v>0</v>
      </c>
      <c r="H58" s="11">
        <v>0</v>
      </c>
      <c r="I58" s="12">
        <f t="shared" si="10"/>
        <v>0</v>
      </c>
      <c r="J58" s="10">
        <v>7</v>
      </c>
      <c r="K58" s="11">
        <v>4</v>
      </c>
      <c r="L58" s="12">
        <f t="shared" si="11"/>
        <v>11</v>
      </c>
      <c r="M58" s="10">
        <v>0</v>
      </c>
      <c r="N58" s="11">
        <v>0</v>
      </c>
      <c r="O58" s="12">
        <f t="shared" si="12"/>
        <v>0</v>
      </c>
      <c r="P58" s="10">
        <v>0</v>
      </c>
      <c r="Q58" s="11">
        <v>0</v>
      </c>
      <c r="R58" s="12">
        <f t="shared" si="15"/>
        <v>0</v>
      </c>
      <c r="S58" s="14">
        <f t="shared" si="13"/>
        <v>11</v>
      </c>
      <c r="T58" s="52">
        <f t="shared" si="14"/>
        <v>11</v>
      </c>
    </row>
    <row r="59" spans="1:20">
      <c r="A59" s="16" t="s">
        <v>107</v>
      </c>
      <c r="B59" s="24" t="s">
        <v>141</v>
      </c>
      <c r="C59" s="85">
        <f t="shared" si="8"/>
        <v>1</v>
      </c>
      <c r="D59" s="45">
        <v>7</v>
      </c>
      <c r="E59" s="46">
        <v>3</v>
      </c>
      <c r="F59" s="50">
        <f t="shared" si="9"/>
        <v>10</v>
      </c>
      <c r="G59" s="17">
        <v>0</v>
      </c>
      <c r="H59" s="18">
        <v>0</v>
      </c>
      <c r="I59" s="12">
        <f t="shared" si="10"/>
        <v>0</v>
      </c>
      <c r="J59" s="17">
        <v>0</v>
      </c>
      <c r="K59" s="18">
        <v>0</v>
      </c>
      <c r="L59" s="12">
        <f t="shared" si="11"/>
        <v>0</v>
      </c>
      <c r="M59" s="17">
        <v>0</v>
      </c>
      <c r="N59" s="18">
        <v>0</v>
      </c>
      <c r="O59" s="12">
        <f t="shared" si="12"/>
        <v>0</v>
      </c>
      <c r="P59" s="17">
        <v>0</v>
      </c>
      <c r="Q59" s="18">
        <v>0</v>
      </c>
      <c r="R59" s="12">
        <v>0</v>
      </c>
      <c r="S59" s="14">
        <f t="shared" si="13"/>
        <v>10</v>
      </c>
      <c r="T59" s="52">
        <f t="shared" si="14"/>
        <v>10</v>
      </c>
    </row>
    <row r="60" spans="1:20">
      <c r="A60" s="16" t="s">
        <v>108</v>
      </c>
      <c r="B60" s="24" t="s">
        <v>114</v>
      </c>
      <c r="C60" s="85">
        <f t="shared" si="8"/>
        <v>1</v>
      </c>
      <c r="D60" s="45">
        <v>0</v>
      </c>
      <c r="E60" s="46">
        <v>0</v>
      </c>
      <c r="F60" s="50">
        <f t="shared" si="9"/>
        <v>0</v>
      </c>
      <c r="G60" s="17">
        <v>0</v>
      </c>
      <c r="H60" s="18">
        <v>0</v>
      </c>
      <c r="I60" s="12">
        <f t="shared" si="10"/>
        <v>0</v>
      </c>
      <c r="J60" s="17">
        <v>0</v>
      </c>
      <c r="K60" s="18">
        <v>0</v>
      </c>
      <c r="L60" s="12">
        <f t="shared" si="11"/>
        <v>0</v>
      </c>
      <c r="M60" s="17">
        <v>6</v>
      </c>
      <c r="N60" s="18">
        <v>3</v>
      </c>
      <c r="O60" s="12">
        <f t="shared" si="12"/>
        <v>9</v>
      </c>
      <c r="P60" s="17">
        <v>0</v>
      </c>
      <c r="Q60" s="18">
        <v>0</v>
      </c>
      <c r="R60" s="12">
        <f>SUM(P60:Q60)</f>
        <v>0</v>
      </c>
      <c r="S60" s="14">
        <f t="shared" si="13"/>
        <v>9</v>
      </c>
      <c r="T60" s="52">
        <f t="shared" si="14"/>
        <v>9</v>
      </c>
    </row>
    <row r="61" spans="1:20">
      <c r="A61" s="16" t="s">
        <v>109</v>
      </c>
      <c r="B61" s="24" t="s">
        <v>17</v>
      </c>
      <c r="C61" s="85">
        <f t="shared" si="8"/>
        <v>1</v>
      </c>
      <c r="D61" s="45">
        <v>0</v>
      </c>
      <c r="E61" s="46">
        <v>0</v>
      </c>
      <c r="F61" s="50">
        <f t="shared" si="9"/>
        <v>0</v>
      </c>
      <c r="G61" s="17">
        <v>7</v>
      </c>
      <c r="H61" s="18">
        <v>2</v>
      </c>
      <c r="I61" s="12">
        <f t="shared" si="10"/>
        <v>9</v>
      </c>
      <c r="J61" s="17">
        <v>0</v>
      </c>
      <c r="K61" s="18">
        <v>0</v>
      </c>
      <c r="L61" s="12">
        <f t="shared" si="11"/>
        <v>0</v>
      </c>
      <c r="M61" s="17">
        <v>0</v>
      </c>
      <c r="N61" s="18">
        <v>0</v>
      </c>
      <c r="O61" s="12">
        <f t="shared" si="12"/>
        <v>0</v>
      </c>
      <c r="P61" s="17">
        <v>0</v>
      </c>
      <c r="Q61" s="18">
        <v>0</v>
      </c>
      <c r="R61" s="12">
        <f>SUM(P61:Q61)</f>
        <v>0</v>
      </c>
      <c r="S61" s="14">
        <f t="shared" si="13"/>
        <v>9</v>
      </c>
      <c r="T61" s="52">
        <f t="shared" si="14"/>
        <v>9</v>
      </c>
    </row>
    <row r="62" spans="1:20">
      <c r="A62" s="16" t="s">
        <v>110</v>
      </c>
      <c r="B62" s="24" t="s">
        <v>115</v>
      </c>
      <c r="C62" s="85">
        <f t="shared" si="8"/>
        <v>1</v>
      </c>
      <c r="D62" s="45">
        <v>0</v>
      </c>
      <c r="E62" s="46">
        <v>0</v>
      </c>
      <c r="F62" s="50">
        <f t="shared" si="9"/>
        <v>0</v>
      </c>
      <c r="G62" s="17">
        <v>0</v>
      </c>
      <c r="H62" s="18">
        <v>0</v>
      </c>
      <c r="I62" s="12">
        <f t="shared" si="10"/>
        <v>0</v>
      </c>
      <c r="J62" s="17">
        <v>0</v>
      </c>
      <c r="K62" s="18">
        <v>0</v>
      </c>
      <c r="L62" s="12">
        <f t="shared" si="11"/>
        <v>0</v>
      </c>
      <c r="M62" s="17">
        <v>5</v>
      </c>
      <c r="N62" s="18">
        <v>3</v>
      </c>
      <c r="O62" s="12">
        <f t="shared" si="12"/>
        <v>8</v>
      </c>
      <c r="P62" s="17">
        <v>0</v>
      </c>
      <c r="Q62" s="18">
        <v>0</v>
      </c>
      <c r="R62" s="12">
        <f>SUM(P62:Q62)</f>
        <v>0</v>
      </c>
      <c r="S62" s="14">
        <f t="shared" si="13"/>
        <v>8</v>
      </c>
      <c r="T62" s="52">
        <f t="shared" si="14"/>
        <v>8</v>
      </c>
    </row>
    <row r="63" spans="1:20">
      <c r="A63" s="16" t="s">
        <v>111</v>
      </c>
      <c r="B63" s="24" t="s">
        <v>124</v>
      </c>
      <c r="C63" s="85">
        <f t="shared" si="8"/>
        <v>1</v>
      </c>
      <c r="D63" s="45">
        <v>0</v>
      </c>
      <c r="E63" s="46">
        <v>0</v>
      </c>
      <c r="F63" s="50">
        <f t="shared" si="9"/>
        <v>0</v>
      </c>
      <c r="G63" s="17">
        <v>0</v>
      </c>
      <c r="H63" s="18">
        <v>0</v>
      </c>
      <c r="I63" s="12">
        <f t="shared" si="10"/>
        <v>0</v>
      </c>
      <c r="J63" s="17">
        <v>0</v>
      </c>
      <c r="K63" s="18">
        <v>0</v>
      </c>
      <c r="L63" s="12">
        <f t="shared" si="11"/>
        <v>0</v>
      </c>
      <c r="M63" s="17">
        <v>0</v>
      </c>
      <c r="N63" s="18">
        <v>0</v>
      </c>
      <c r="O63" s="12">
        <f t="shared" si="12"/>
        <v>0</v>
      </c>
      <c r="P63" s="17">
        <v>4</v>
      </c>
      <c r="Q63" s="18">
        <v>3</v>
      </c>
      <c r="R63" s="12">
        <f>SUM(P63:Q63)</f>
        <v>7</v>
      </c>
      <c r="S63" s="14">
        <f t="shared" si="13"/>
        <v>7</v>
      </c>
      <c r="T63" s="52">
        <f t="shared" si="14"/>
        <v>7</v>
      </c>
    </row>
    <row r="64" spans="1:20">
      <c r="A64" s="16" t="s">
        <v>121</v>
      </c>
      <c r="B64" s="3" t="s">
        <v>23</v>
      </c>
      <c r="C64" s="82">
        <f t="shared" si="8"/>
        <v>1</v>
      </c>
      <c r="D64" s="36">
        <v>0</v>
      </c>
      <c r="E64" s="37">
        <v>0</v>
      </c>
      <c r="F64" s="38">
        <f t="shared" si="9"/>
        <v>0</v>
      </c>
      <c r="G64" s="10">
        <v>2</v>
      </c>
      <c r="H64" s="11">
        <v>2</v>
      </c>
      <c r="I64" s="12">
        <f t="shared" si="10"/>
        <v>4</v>
      </c>
      <c r="J64" s="10">
        <v>0</v>
      </c>
      <c r="K64" s="11">
        <v>0</v>
      </c>
      <c r="L64" s="12">
        <f t="shared" si="11"/>
        <v>0</v>
      </c>
      <c r="M64" s="10">
        <v>0</v>
      </c>
      <c r="N64" s="11">
        <v>0</v>
      </c>
      <c r="O64" s="12">
        <f t="shared" si="12"/>
        <v>0</v>
      </c>
      <c r="P64" s="10">
        <v>0</v>
      </c>
      <c r="Q64" s="11">
        <v>0</v>
      </c>
      <c r="R64" s="12">
        <f>SUM(P64:Q64)</f>
        <v>0</v>
      </c>
      <c r="S64" s="14">
        <f t="shared" si="13"/>
        <v>4</v>
      </c>
      <c r="T64" s="52">
        <f t="shared" si="14"/>
        <v>4</v>
      </c>
    </row>
    <row r="65" spans="1:20">
      <c r="A65" s="16" t="s">
        <v>132</v>
      </c>
      <c r="B65" s="3" t="s">
        <v>142</v>
      </c>
      <c r="C65" s="82">
        <f t="shared" si="8"/>
        <v>1</v>
      </c>
      <c r="D65" s="36">
        <v>2</v>
      </c>
      <c r="E65" s="37">
        <v>1</v>
      </c>
      <c r="F65" s="38">
        <f t="shared" si="9"/>
        <v>3</v>
      </c>
      <c r="G65" s="10">
        <v>0</v>
      </c>
      <c r="H65" s="11">
        <v>0</v>
      </c>
      <c r="I65" s="12">
        <f t="shared" si="10"/>
        <v>0</v>
      </c>
      <c r="J65" s="10">
        <v>0</v>
      </c>
      <c r="K65" s="11">
        <v>0</v>
      </c>
      <c r="L65" s="12">
        <f t="shared" si="11"/>
        <v>0</v>
      </c>
      <c r="M65" s="10">
        <v>0</v>
      </c>
      <c r="N65" s="11">
        <v>0</v>
      </c>
      <c r="O65" s="12">
        <f t="shared" si="12"/>
        <v>0</v>
      </c>
      <c r="P65" s="10">
        <v>0</v>
      </c>
      <c r="Q65" s="11">
        <v>0</v>
      </c>
      <c r="R65" s="12">
        <v>0</v>
      </c>
      <c r="S65" s="14">
        <f t="shared" si="13"/>
        <v>3</v>
      </c>
      <c r="T65" s="52">
        <f t="shared" si="14"/>
        <v>3</v>
      </c>
    </row>
    <row r="66" spans="1:20">
      <c r="A66" s="16" t="s">
        <v>133</v>
      </c>
      <c r="B66" s="3" t="s">
        <v>125</v>
      </c>
      <c r="C66" s="82">
        <f t="shared" si="8"/>
        <v>1</v>
      </c>
      <c r="D66" s="36">
        <v>0</v>
      </c>
      <c r="E66" s="37">
        <v>0</v>
      </c>
      <c r="F66" s="38">
        <f t="shared" si="9"/>
        <v>0</v>
      </c>
      <c r="G66" s="10">
        <v>0</v>
      </c>
      <c r="H66" s="11">
        <v>0</v>
      </c>
      <c r="I66" s="12">
        <f t="shared" si="10"/>
        <v>0</v>
      </c>
      <c r="J66" s="10">
        <v>0</v>
      </c>
      <c r="K66" s="11">
        <v>0</v>
      </c>
      <c r="L66" s="12">
        <f t="shared" si="11"/>
        <v>0</v>
      </c>
      <c r="M66" s="10">
        <v>0</v>
      </c>
      <c r="N66" s="11">
        <v>0</v>
      </c>
      <c r="O66" s="12">
        <f t="shared" si="12"/>
        <v>0</v>
      </c>
      <c r="P66" s="10">
        <v>2</v>
      </c>
      <c r="Q66" s="11">
        <v>1</v>
      </c>
      <c r="R66" s="12">
        <f>SUM(P66:Q66)</f>
        <v>3</v>
      </c>
      <c r="S66" s="14">
        <f t="shared" si="13"/>
        <v>3</v>
      </c>
      <c r="T66" s="52">
        <f t="shared" si="14"/>
        <v>3</v>
      </c>
    </row>
    <row r="67" spans="1:20">
      <c r="A67" s="16" t="s">
        <v>134</v>
      </c>
      <c r="B67" s="3" t="s">
        <v>116</v>
      </c>
      <c r="C67" s="82">
        <f t="shared" si="8"/>
        <v>1</v>
      </c>
      <c r="D67" s="36">
        <v>0</v>
      </c>
      <c r="E67" s="37">
        <v>0</v>
      </c>
      <c r="F67" s="38">
        <f t="shared" si="9"/>
        <v>0</v>
      </c>
      <c r="G67" s="10">
        <v>0</v>
      </c>
      <c r="H67" s="11">
        <v>0</v>
      </c>
      <c r="I67" s="12">
        <f t="shared" si="10"/>
        <v>0</v>
      </c>
      <c r="J67" s="10">
        <v>0</v>
      </c>
      <c r="K67" s="11">
        <v>0</v>
      </c>
      <c r="L67" s="12">
        <f t="shared" si="11"/>
        <v>0</v>
      </c>
      <c r="M67" s="10">
        <v>2</v>
      </c>
      <c r="N67" s="11">
        <v>1</v>
      </c>
      <c r="O67" s="12">
        <f t="shared" si="12"/>
        <v>3</v>
      </c>
      <c r="P67" s="10">
        <v>0</v>
      </c>
      <c r="Q67" s="11">
        <v>0</v>
      </c>
      <c r="R67" s="12">
        <f>SUM(P67:Q67)</f>
        <v>0</v>
      </c>
      <c r="S67" s="14">
        <f t="shared" si="13"/>
        <v>3</v>
      </c>
      <c r="T67" s="52">
        <f t="shared" si="14"/>
        <v>3</v>
      </c>
    </row>
    <row r="68" spans="1:20">
      <c r="A68" s="16" t="s">
        <v>135</v>
      </c>
      <c r="B68" s="3" t="s">
        <v>117</v>
      </c>
      <c r="C68" s="82">
        <f t="shared" ref="C68:C99" si="16">(COUNTIFS(D68:R68,"&gt;0"))/3</f>
        <v>1</v>
      </c>
      <c r="D68" s="36">
        <v>0</v>
      </c>
      <c r="E68" s="37">
        <v>0</v>
      </c>
      <c r="F68" s="38">
        <f t="shared" ref="F68:F99" si="17">SUM(D68:E68)</f>
        <v>0</v>
      </c>
      <c r="G68" s="10">
        <v>0</v>
      </c>
      <c r="H68" s="11">
        <v>0</v>
      </c>
      <c r="I68" s="12">
        <f t="shared" ref="I68:I99" si="18">SUM(G68:H68)</f>
        <v>0</v>
      </c>
      <c r="J68" s="10">
        <v>0</v>
      </c>
      <c r="K68" s="11">
        <v>0</v>
      </c>
      <c r="L68" s="12">
        <f t="shared" ref="L68:L99" si="19">SUM(J68:K68)</f>
        <v>0</v>
      </c>
      <c r="M68" s="10">
        <v>1</v>
      </c>
      <c r="N68" s="11">
        <v>1</v>
      </c>
      <c r="O68" s="12">
        <f t="shared" ref="O68:O99" si="20">SUM(M68:N68)</f>
        <v>2</v>
      </c>
      <c r="P68" s="10">
        <v>0</v>
      </c>
      <c r="Q68" s="11">
        <v>0</v>
      </c>
      <c r="R68" s="12">
        <f>SUM(P68:Q68)</f>
        <v>0</v>
      </c>
      <c r="S68" s="14">
        <f t="shared" ref="S68:S99" si="21">F68+I68+L68+O68+R68</f>
        <v>2</v>
      </c>
      <c r="T68" s="52">
        <f t="shared" ref="T68:T99" si="22">IF(C68=0,0,S68/C68)</f>
        <v>2</v>
      </c>
    </row>
    <row r="69" spans="1:20">
      <c r="A69" s="16" t="s">
        <v>136</v>
      </c>
      <c r="B69" s="3" t="s">
        <v>126</v>
      </c>
      <c r="C69" s="82">
        <f t="shared" si="16"/>
        <v>1</v>
      </c>
      <c r="D69" s="36">
        <v>0</v>
      </c>
      <c r="E69" s="37">
        <v>0</v>
      </c>
      <c r="F69" s="38">
        <f t="shared" si="17"/>
        <v>0</v>
      </c>
      <c r="G69" s="10">
        <v>0</v>
      </c>
      <c r="H69" s="11">
        <v>0</v>
      </c>
      <c r="I69" s="12">
        <f t="shared" si="18"/>
        <v>0</v>
      </c>
      <c r="J69" s="10">
        <v>0</v>
      </c>
      <c r="K69" s="11">
        <v>0</v>
      </c>
      <c r="L69" s="12">
        <f t="shared" si="19"/>
        <v>0</v>
      </c>
      <c r="M69" s="10">
        <v>0</v>
      </c>
      <c r="N69" s="11">
        <v>0</v>
      </c>
      <c r="O69" s="12">
        <f t="shared" si="20"/>
        <v>0</v>
      </c>
      <c r="P69" s="10">
        <v>1</v>
      </c>
      <c r="Q69" s="11">
        <v>1</v>
      </c>
      <c r="R69" s="12">
        <f>SUM(P69:Q69)</f>
        <v>2</v>
      </c>
      <c r="S69" s="14">
        <f t="shared" si="21"/>
        <v>2</v>
      </c>
      <c r="T69" s="52">
        <f t="shared" si="22"/>
        <v>2</v>
      </c>
    </row>
    <row r="70" spans="1:20">
      <c r="A70" s="16" t="s">
        <v>137</v>
      </c>
      <c r="B70" s="28" t="s">
        <v>143</v>
      </c>
      <c r="C70" s="86">
        <f t="shared" si="16"/>
        <v>1</v>
      </c>
      <c r="D70" s="29">
        <v>1</v>
      </c>
      <c r="E70" s="30">
        <v>1</v>
      </c>
      <c r="F70" s="31">
        <f t="shared" si="17"/>
        <v>2</v>
      </c>
      <c r="G70" s="32">
        <v>0</v>
      </c>
      <c r="H70" s="33">
        <v>0</v>
      </c>
      <c r="I70" s="34">
        <f t="shared" si="18"/>
        <v>0</v>
      </c>
      <c r="J70" s="32">
        <v>0</v>
      </c>
      <c r="K70" s="33">
        <v>0</v>
      </c>
      <c r="L70" s="34">
        <f t="shared" si="19"/>
        <v>0</v>
      </c>
      <c r="M70" s="32">
        <v>0</v>
      </c>
      <c r="N70" s="33">
        <v>0</v>
      </c>
      <c r="O70" s="34">
        <f t="shared" si="20"/>
        <v>0</v>
      </c>
      <c r="P70" s="32">
        <v>0</v>
      </c>
      <c r="Q70" s="33">
        <v>0</v>
      </c>
      <c r="R70" s="34">
        <v>0</v>
      </c>
      <c r="S70" s="35">
        <f t="shared" si="21"/>
        <v>2</v>
      </c>
      <c r="T70" s="53">
        <f t="shared" si="22"/>
        <v>2</v>
      </c>
    </row>
  </sheetData>
  <sortState ref="B4:T70">
    <sortCondition descending="1" ref="S4:S70"/>
    <sortCondition ref="B4:B70"/>
  </sortState>
  <mergeCells count="11">
    <mergeCell ref="T2:T3"/>
    <mergeCell ref="S2:S3"/>
    <mergeCell ref="B1:S1"/>
    <mergeCell ref="D2:F2"/>
    <mergeCell ref="A2:A3"/>
    <mergeCell ref="P2:R2"/>
    <mergeCell ref="B2:B3"/>
    <mergeCell ref="G2:I2"/>
    <mergeCell ref="J2:L2"/>
    <mergeCell ref="M2:O2"/>
    <mergeCell ref="C2:C3"/>
  </mergeCells>
  <conditionalFormatting sqref="G4:R70">
    <cfRule type="cellIs" dxfId="4" priority="4" operator="equal">
      <formula>0</formula>
    </cfRule>
  </conditionalFormatting>
  <conditionalFormatting sqref="D65:F70">
    <cfRule type="cellIs" dxfId="3" priority="3" operator="equal">
      <formula>0</formula>
    </cfRule>
  </conditionalFormatting>
  <conditionalFormatting sqref="D4:E64">
    <cfRule type="cellIs" dxfId="2" priority="2" operator="equal">
      <formula>0</formula>
    </cfRule>
  </conditionalFormatting>
  <conditionalFormatting sqref="F4:F64">
    <cfRule type="cellIs" dxfId="1" priority="1" operator="equal">
      <formula>0</formula>
    </cfRule>
  </conditionalFormatting>
  <printOptions horizontalCentered="1"/>
  <pageMargins left="0.27559055118110237" right="0.27559055118110237" top="0.43307086614173229" bottom="0.31496062992125984" header="0.23622047244094491" footer="0.23622047244094491"/>
  <pageSetup paperSize="9" scale="97" fitToHeight="3" orientation="landscape" r:id="rId1"/>
  <headerFooter>
    <oddHeader>&amp;R&amp;P. oldal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V229"/>
  <sheetViews>
    <sheetView tabSelected="1" workbookViewId="0">
      <pane ySplit="3" topLeftCell="A4" activePane="bottomLeft" state="frozen"/>
      <selection pane="bottomLeft" activeCell="A2" sqref="A2:A3"/>
    </sheetView>
  </sheetViews>
  <sheetFormatPr defaultRowHeight="15"/>
  <cols>
    <col min="1" max="1" width="4.140625" style="6" customWidth="1"/>
    <col min="2" max="2" width="4.5703125" style="6" customWidth="1"/>
    <col min="3" max="3" width="20.140625" style="1" customWidth="1"/>
    <col min="4" max="4" width="4.85546875" style="1" customWidth="1"/>
    <col min="5" max="5" width="4.140625" style="1" customWidth="1"/>
    <col min="6" max="20" width="5.7109375" style="1" customWidth="1"/>
    <col min="21" max="21" width="8" style="1" customWidth="1"/>
    <col min="22" max="22" width="7.5703125" style="1" customWidth="1"/>
    <col min="23" max="16384" width="9.140625" style="1"/>
  </cols>
  <sheetData>
    <row r="1" spans="1:22" ht="21" customHeight="1">
      <c r="C1" s="89" t="s">
        <v>145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</row>
    <row r="2" spans="1:22" ht="15.95" customHeight="1">
      <c r="A2" s="100" t="s">
        <v>378</v>
      </c>
      <c r="B2" s="93" t="s">
        <v>147</v>
      </c>
      <c r="C2" s="93" t="s">
        <v>146</v>
      </c>
      <c r="D2" s="98" t="s">
        <v>185</v>
      </c>
      <c r="E2" s="98" t="s">
        <v>186</v>
      </c>
      <c r="F2" s="90" t="s">
        <v>353</v>
      </c>
      <c r="G2" s="91"/>
      <c r="H2" s="92"/>
      <c r="I2" s="90" t="s">
        <v>128</v>
      </c>
      <c r="J2" s="91"/>
      <c r="K2" s="92"/>
      <c r="L2" s="95" t="s">
        <v>129</v>
      </c>
      <c r="M2" s="96"/>
      <c r="N2" s="97"/>
      <c r="O2" s="95" t="s">
        <v>130</v>
      </c>
      <c r="P2" s="96"/>
      <c r="Q2" s="97"/>
      <c r="R2" s="95" t="s">
        <v>131</v>
      </c>
      <c r="S2" s="96"/>
      <c r="T2" s="97"/>
      <c r="U2" s="87" t="s">
        <v>31</v>
      </c>
      <c r="V2" s="87" t="s">
        <v>144</v>
      </c>
    </row>
    <row r="3" spans="1:22" ht="15.95" customHeight="1" thickBot="1">
      <c r="A3" s="101"/>
      <c r="B3" s="94"/>
      <c r="C3" s="94"/>
      <c r="D3" s="99"/>
      <c r="E3" s="99"/>
      <c r="F3" s="25" t="s">
        <v>118</v>
      </c>
      <c r="G3" s="26" t="s">
        <v>119</v>
      </c>
      <c r="H3" s="27" t="s">
        <v>120</v>
      </c>
      <c r="I3" s="25" t="s">
        <v>118</v>
      </c>
      <c r="J3" s="26" t="s">
        <v>119</v>
      </c>
      <c r="K3" s="27" t="s">
        <v>120</v>
      </c>
      <c r="L3" s="25" t="s">
        <v>118</v>
      </c>
      <c r="M3" s="26" t="s">
        <v>119</v>
      </c>
      <c r="N3" s="27" t="s">
        <v>120</v>
      </c>
      <c r="O3" s="25" t="s">
        <v>118</v>
      </c>
      <c r="P3" s="26" t="s">
        <v>119</v>
      </c>
      <c r="Q3" s="27" t="s">
        <v>120</v>
      </c>
      <c r="R3" s="25" t="s">
        <v>118</v>
      </c>
      <c r="S3" s="26" t="s">
        <v>119</v>
      </c>
      <c r="T3" s="27" t="s">
        <v>120</v>
      </c>
      <c r="U3" s="88"/>
      <c r="V3" s="88"/>
    </row>
    <row r="4" spans="1:22" ht="15.75" thickTop="1">
      <c r="A4" s="77" t="s">
        <v>379</v>
      </c>
      <c r="B4" s="55">
        <v>2</v>
      </c>
      <c r="C4" s="72" t="s">
        <v>154</v>
      </c>
      <c r="D4" s="73" t="s">
        <v>163</v>
      </c>
      <c r="E4" s="73">
        <f t="shared" ref="E4:E67" si="0">(COUNTIFS(F4:T4,"&gt;0"))/3</f>
        <v>5</v>
      </c>
      <c r="F4" s="74">
        <v>28</v>
      </c>
      <c r="G4" s="75">
        <v>9</v>
      </c>
      <c r="H4" s="76">
        <f t="shared" ref="H4:H67" si="1">SUM(F4:G4)</f>
        <v>37</v>
      </c>
      <c r="I4" s="7">
        <v>19</v>
      </c>
      <c r="J4" s="8">
        <v>7</v>
      </c>
      <c r="K4" s="9">
        <f t="shared" ref="K4:K67" si="2">SUM(I4:J4)</f>
        <v>26</v>
      </c>
      <c r="L4" s="7">
        <v>27</v>
      </c>
      <c r="M4" s="8">
        <v>9</v>
      </c>
      <c r="N4" s="9">
        <f t="shared" ref="N4:N67" si="3">SUM(L4:M4)</f>
        <v>36</v>
      </c>
      <c r="O4" s="7">
        <v>31</v>
      </c>
      <c r="P4" s="8">
        <v>11</v>
      </c>
      <c r="Q4" s="9">
        <f t="shared" ref="Q4:Q67" si="4">SUM(O4:P4)</f>
        <v>42</v>
      </c>
      <c r="R4" s="7">
        <v>25</v>
      </c>
      <c r="S4" s="8">
        <v>8</v>
      </c>
      <c r="T4" s="9">
        <f t="shared" ref="T4:T67" si="5">SUM(R4:S4)</f>
        <v>33</v>
      </c>
      <c r="U4" s="13">
        <f t="shared" ref="U4:U67" si="6">H4+K4+N4+Q4+T4</f>
        <v>174</v>
      </c>
      <c r="V4" s="54">
        <f t="shared" ref="V4:V67" si="7">IF(E4=0,0,U4/E4)</f>
        <v>34.799999999999997</v>
      </c>
    </row>
    <row r="5" spans="1:22">
      <c r="A5" s="78" t="s">
        <v>380</v>
      </c>
      <c r="B5" s="56">
        <v>27</v>
      </c>
      <c r="C5" s="4" t="s">
        <v>149</v>
      </c>
      <c r="D5" s="58" t="s">
        <v>165</v>
      </c>
      <c r="E5" s="58">
        <f t="shared" si="0"/>
        <v>5</v>
      </c>
      <c r="F5" s="10">
        <v>26</v>
      </c>
      <c r="G5" s="11">
        <v>9</v>
      </c>
      <c r="H5" s="48">
        <f t="shared" si="1"/>
        <v>35</v>
      </c>
      <c r="I5" s="10">
        <v>31</v>
      </c>
      <c r="J5" s="11">
        <v>11</v>
      </c>
      <c r="K5" s="12">
        <f t="shared" si="2"/>
        <v>42</v>
      </c>
      <c r="L5" s="10">
        <v>25</v>
      </c>
      <c r="M5" s="11">
        <v>9</v>
      </c>
      <c r="N5" s="12">
        <f t="shared" si="3"/>
        <v>34</v>
      </c>
      <c r="O5" s="10">
        <v>30</v>
      </c>
      <c r="P5" s="11">
        <v>11</v>
      </c>
      <c r="Q5" s="12">
        <f t="shared" si="4"/>
        <v>41</v>
      </c>
      <c r="R5" s="10">
        <v>16</v>
      </c>
      <c r="S5" s="11">
        <v>6</v>
      </c>
      <c r="T5" s="12">
        <f t="shared" si="5"/>
        <v>22</v>
      </c>
      <c r="U5" s="14">
        <f t="shared" si="6"/>
        <v>174</v>
      </c>
      <c r="V5" s="52">
        <f t="shared" si="7"/>
        <v>34.799999999999997</v>
      </c>
    </row>
    <row r="6" spans="1:22">
      <c r="A6" s="78" t="s">
        <v>381</v>
      </c>
      <c r="B6" s="56">
        <v>26</v>
      </c>
      <c r="C6" s="3" t="s">
        <v>148</v>
      </c>
      <c r="D6" s="57" t="s">
        <v>165</v>
      </c>
      <c r="E6" s="57">
        <f t="shared" si="0"/>
        <v>5</v>
      </c>
      <c r="F6" s="36">
        <v>26</v>
      </c>
      <c r="G6" s="37">
        <v>9</v>
      </c>
      <c r="H6" s="38">
        <f t="shared" si="1"/>
        <v>35</v>
      </c>
      <c r="I6" s="10">
        <v>31</v>
      </c>
      <c r="J6" s="11">
        <v>11</v>
      </c>
      <c r="K6" s="12">
        <f t="shared" si="2"/>
        <v>42</v>
      </c>
      <c r="L6" s="10">
        <v>25</v>
      </c>
      <c r="M6" s="11">
        <v>9</v>
      </c>
      <c r="N6" s="12">
        <f t="shared" si="3"/>
        <v>34</v>
      </c>
      <c r="O6" s="10">
        <v>30</v>
      </c>
      <c r="P6" s="11">
        <v>11</v>
      </c>
      <c r="Q6" s="12">
        <f t="shared" si="4"/>
        <v>41</v>
      </c>
      <c r="R6" s="10">
        <v>16</v>
      </c>
      <c r="S6" s="11">
        <v>6</v>
      </c>
      <c r="T6" s="12">
        <f t="shared" si="5"/>
        <v>22</v>
      </c>
      <c r="U6" s="14">
        <f t="shared" si="6"/>
        <v>174</v>
      </c>
      <c r="V6" s="52">
        <f t="shared" si="7"/>
        <v>34.799999999999997</v>
      </c>
    </row>
    <row r="7" spans="1:22">
      <c r="A7" s="78" t="s">
        <v>382</v>
      </c>
      <c r="B7" s="56">
        <v>28</v>
      </c>
      <c r="C7" s="3" t="s">
        <v>150</v>
      </c>
      <c r="D7" s="57" t="s">
        <v>165</v>
      </c>
      <c r="E7" s="57">
        <f t="shared" si="0"/>
        <v>5</v>
      </c>
      <c r="F7" s="36">
        <v>26</v>
      </c>
      <c r="G7" s="37">
        <v>9</v>
      </c>
      <c r="H7" s="38">
        <f t="shared" si="1"/>
        <v>35</v>
      </c>
      <c r="I7" s="10">
        <v>31</v>
      </c>
      <c r="J7" s="11">
        <v>11</v>
      </c>
      <c r="K7" s="12">
        <f t="shared" si="2"/>
        <v>42</v>
      </c>
      <c r="L7" s="10">
        <v>25</v>
      </c>
      <c r="M7" s="11">
        <v>9</v>
      </c>
      <c r="N7" s="12">
        <f t="shared" si="3"/>
        <v>34</v>
      </c>
      <c r="O7" s="10">
        <v>30</v>
      </c>
      <c r="P7" s="11">
        <v>11</v>
      </c>
      <c r="Q7" s="12">
        <f t="shared" si="4"/>
        <v>41</v>
      </c>
      <c r="R7" s="10">
        <v>16</v>
      </c>
      <c r="S7" s="11">
        <v>6</v>
      </c>
      <c r="T7" s="12">
        <f t="shared" si="5"/>
        <v>22</v>
      </c>
      <c r="U7" s="14">
        <f t="shared" si="6"/>
        <v>174</v>
      </c>
      <c r="V7" s="52">
        <f t="shared" si="7"/>
        <v>34.799999999999997</v>
      </c>
    </row>
    <row r="8" spans="1:22">
      <c r="A8" s="78" t="s">
        <v>383</v>
      </c>
      <c r="B8" s="56">
        <v>10</v>
      </c>
      <c r="C8" s="3" t="s">
        <v>246</v>
      </c>
      <c r="D8" s="57" t="s">
        <v>210</v>
      </c>
      <c r="E8" s="57">
        <f t="shared" si="0"/>
        <v>5</v>
      </c>
      <c r="F8" s="36">
        <v>24</v>
      </c>
      <c r="G8" s="37">
        <v>8</v>
      </c>
      <c r="H8" s="38">
        <f t="shared" si="1"/>
        <v>32</v>
      </c>
      <c r="I8" s="10">
        <v>17</v>
      </c>
      <c r="J8" s="11">
        <v>4</v>
      </c>
      <c r="K8" s="12">
        <f t="shared" si="2"/>
        <v>21</v>
      </c>
      <c r="L8" s="10">
        <v>26</v>
      </c>
      <c r="M8" s="11">
        <v>8</v>
      </c>
      <c r="N8" s="12">
        <f t="shared" si="3"/>
        <v>34</v>
      </c>
      <c r="O8" s="10">
        <v>22</v>
      </c>
      <c r="P8" s="11">
        <v>9</v>
      </c>
      <c r="Q8" s="12">
        <f t="shared" si="4"/>
        <v>31</v>
      </c>
      <c r="R8" s="10">
        <v>22</v>
      </c>
      <c r="S8" s="11">
        <v>7</v>
      </c>
      <c r="T8" s="12">
        <f t="shared" si="5"/>
        <v>29</v>
      </c>
      <c r="U8" s="14">
        <f t="shared" si="6"/>
        <v>147</v>
      </c>
      <c r="V8" s="52">
        <f t="shared" si="7"/>
        <v>29.4</v>
      </c>
    </row>
    <row r="9" spans="1:22">
      <c r="A9" s="78" t="s">
        <v>384</v>
      </c>
      <c r="B9" s="56">
        <v>9</v>
      </c>
      <c r="C9" s="3" t="s">
        <v>151</v>
      </c>
      <c r="D9" s="57" t="s">
        <v>210</v>
      </c>
      <c r="E9" s="57">
        <f t="shared" si="0"/>
        <v>5</v>
      </c>
      <c r="F9" s="36">
        <v>24</v>
      </c>
      <c r="G9" s="37">
        <v>8</v>
      </c>
      <c r="H9" s="38">
        <f t="shared" si="1"/>
        <v>32</v>
      </c>
      <c r="I9" s="10">
        <v>17</v>
      </c>
      <c r="J9" s="11">
        <v>4</v>
      </c>
      <c r="K9" s="12">
        <f t="shared" si="2"/>
        <v>21</v>
      </c>
      <c r="L9" s="10">
        <v>26</v>
      </c>
      <c r="M9" s="11">
        <v>8</v>
      </c>
      <c r="N9" s="12">
        <f t="shared" si="3"/>
        <v>34</v>
      </c>
      <c r="O9" s="10">
        <v>22</v>
      </c>
      <c r="P9" s="11">
        <v>9</v>
      </c>
      <c r="Q9" s="12">
        <f t="shared" si="4"/>
        <v>31</v>
      </c>
      <c r="R9" s="10">
        <v>22</v>
      </c>
      <c r="S9" s="11">
        <v>7</v>
      </c>
      <c r="T9" s="12">
        <f t="shared" si="5"/>
        <v>29</v>
      </c>
      <c r="U9" s="14">
        <f t="shared" si="6"/>
        <v>147</v>
      </c>
      <c r="V9" s="52">
        <f t="shared" si="7"/>
        <v>29.4</v>
      </c>
    </row>
    <row r="10" spans="1:22">
      <c r="A10" s="78" t="s">
        <v>385</v>
      </c>
      <c r="B10" s="56">
        <v>18</v>
      </c>
      <c r="C10" s="3" t="s">
        <v>171</v>
      </c>
      <c r="D10" s="57" t="s">
        <v>163</v>
      </c>
      <c r="E10" s="57">
        <f t="shared" si="0"/>
        <v>5</v>
      </c>
      <c r="F10" s="36">
        <v>18</v>
      </c>
      <c r="G10" s="37">
        <v>7</v>
      </c>
      <c r="H10" s="38">
        <f t="shared" si="1"/>
        <v>25</v>
      </c>
      <c r="I10" s="10">
        <v>32</v>
      </c>
      <c r="J10" s="11">
        <v>11</v>
      </c>
      <c r="K10" s="12">
        <f t="shared" si="2"/>
        <v>43</v>
      </c>
      <c r="L10" s="10">
        <v>24</v>
      </c>
      <c r="M10" s="11">
        <v>7</v>
      </c>
      <c r="N10" s="12">
        <f t="shared" si="3"/>
        <v>31</v>
      </c>
      <c r="O10" s="10">
        <v>14</v>
      </c>
      <c r="P10" s="11">
        <v>6</v>
      </c>
      <c r="Q10" s="12">
        <f t="shared" si="4"/>
        <v>20</v>
      </c>
      <c r="R10" s="10">
        <v>19</v>
      </c>
      <c r="S10" s="11">
        <v>7</v>
      </c>
      <c r="T10" s="12">
        <f t="shared" si="5"/>
        <v>26</v>
      </c>
      <c r="U10" s="14">
        <f t="shared" si="6"/>
        <v>145</v>
      </c>
      <c r="V10" s="52">
        <f t="shared" si="7"/>
        <v>29</v>
      </c>
    </row>
    <row r="11" spans="1:22">
      <c r="A11" s="78" t="s">
        <v>386</v>
      </c>
      <c r="B11" s="56">
        <v>47</v>
      </c>
      <c r="C11" s="3" t="s">
        <v>199</v>
      </c>
      <c r="D11" s="57" t="s">
        <v>163</v>
      </c>
      <c r="E11" s="57">
        <f t="shared" si="0"/>
        <v>5</v>
      </c>
      <c r="F11" s="36">
        <v>25</v>
      </c>
      <c r="G11" s="37">
        <v>8</v>
      </c>
      <c r="H11" s="38">
        <f t="shared" si="1"/>
        <v>33</v>
      </c>
      <c r="I11" s="10">
        <v>29</v>
      </c>
      <c r="J11" s="11">
        <v>9</v>
      </c>
      <c r="K11" s="12">
        <f t="shared" si="2"/>
        <v>38</v>
      </c>
      <c r="L11" s="10">
        <v>17</v>
      </c>
      <c r="M11" s="11">
        <v>7</v>
      </c>
      <c r="N11" s="12">
        <f t="shared" si="3"/>
        <v>24</v>
      </c>
      <c r="O11" s="10">
        <v>25</v>
      </c>
      <c r="P11" s="11">
        <v>9</v>
      </c>
      <c r="Q11" s="12">
        <f t="shared" si="4"/>
        <v>34</v>
      </c>
      <c r="R11" s="10">
        <v>9</v>
      </c>
      <c r="S11" s="11">
        <v>2</v>
      </c>
      <c r="T11" s="12">
        <f t="shared" si="5"/>
        <v>11</v>
      </c>
      <c r="U11" s="14">
        <f t="shared" si="6"/>
        <v>140</v>
      </c>
      <c r="V11" s="52">
        <f t="shared" si="7"/>
        <v>28</v>
      </c>
    </row>
    <row r="12" spans="1:22">
      <c r="A12" s="78" t="s">
        <v>387</v>
      </c>
      <c r="B12" s="56">
        <v>48</v>
      </c>
      <c r="C12" s="4" t="s">
        <v>200</v>
      </c>
      <c r="D12" s="58" t="s">
        <v>163</v>
      </c>
      <c r="E12" s="58">
        <f t="shared" si="0"/>
        <v>5</v>
      </c>
      <c r="F12" s="10">
        <v>25</v>
      </c>
      <c r="G12" s="11">
        <v>8</v>
      </c>
      <c r="H12" s="48">
        <f t="shared" si="1"/>
        <v>33</v>
      </c>
      <c r="I12" s="10">
        <v>29</v>
      </c>
      <c r="J12" s="11">
        <v>9</v>
      </c>
      <c r="K12" s="12">
        <f t="shared" si="2"/>
        <v>38</v>
      </c>
      <c r="L12" s="10">
        <v>17</v>
      </c>
      <c r="M12" s="11">
        <v>7</v>
      </c>
      <c r="N12" s="12">
        <f t="shared" si="3"/>
        <v>24</v>
      </c>
      <c r="O12" s="10">
        <v>25</v>
      </c>
      <c r="P12" s="11">
        <v>9</v>
      </c>
      <c r="Q12" s="12">
        <f t="shared" si="4"/>
        <v>34</v>
      </c>
      <c r="R12" s="10">
        <v>9</v>
      </c>
      <c r="S12" s="11">
        <v>2</v>
      </c>
      <c r="T12" s="12">
        <f t="shared" si="5"/>
        <v>11</v>
      </c>
      <c r="U12" s="14">
        <f t="shared" si="6"/>
        <v>140</v>
      </c>
      <c r="V12" s="52">
        <f t="shared" si="7"/>
        <v>28</v>
      </c>
    </row>
    <row r="13" spans="1:22">
      <c r="A13" s="78" t="s">
        <v>388</v>
      </c>
      <c r="B13" s="56">
        <v>49</v>
      </c>
      <c r="C13" s="4" t="s">
        <v>201</v>
      </c>
      <c r="D13" s="58" t="s">
        <v>163</v>
      </c>
      <c r="E13" s="58">
        <f t="shared" si="0"/>
        <v>5</v>
      </c>
      <c r="F13" s="10">
        <v>25</v>
      </c>
      <c r="G13" s="11">
        <v>8</v>
      </c>
      <c r="H13" s="48">
        <f t="shared" si="1"/>
        <v>33</v>
      </c>
      <c r="I13" s="10">
        <v>29</v>
      </c>
      <c r="J13" s="11">
        <v>9</v>
      </c>
      <c r="K13" s="12">
        <f t="shared" si="2"/>
        <v>38</v>
      </c>
      <c r="L13" s="10">
        <v>17</v>
      </c>
      <c r="M13" s="11">
        <v>7</v>
      </c>
      <c r="N13" s="12">
        <f t="shared" si="3"/>
        <v>24</v>
      </c>
      <c r="O13" s="10">
        <v>25</v>
      </c>
      <c r="P13" s="11">
        <v>9</v>
      </c>
      <c r="Q13" s="12">
        <f t="shared" si="4"/>
        <v>34</v>
      </c>
      <c r="R13" s="10">
        <v>9</v>
      </c>
      <c r="S13" s="11">
        <v>2</v>
      </c>
      <c r="T13" s="12">
        <f t="shared" si="5"/>
        <v>11</v>
      </c>
      <c r="U13" s="14">
        <f t="shared" si="6"/>
        <v>140</v>
      </c>
      <c r="V13" s="52">
        <f t="shared" si="7"/>
        <v>28</v>
      </c>
    </row>
    <row r="14" spans="1:22">
      <c r="A14" s="78" t="s">
        <v>389</v>
      </c>
      <c r="B14" s="56">
        <v>7</v>
      </c>
      <c r="C14" s="3" t="s">
        <v>159</v>
      </c>
      <c r="D14" s="57" t="s">
        <v>163</v>
      </c>
      <c r="E14" s="57">
        <f t="shared" si="0"/>
        <v>5</v>
      </c>
      <c r="F14" s="36">
        <v>15</v>
      </c>
      <c r="G14" s="37">
        <v>6</v>
      </c>
      <c r="H14" s="38">
        <f t="shared" si="1"/>
        <v>21</v>
      </c>
      <c r="I14" s="10">
        <v>20</v>
      </c>
      <c r="J14" s="11">
        <v>8</v>
      </c>
      <c r="K14" s="12">
        <f t="shared" si="2"/>
        <v>28</v>
      </c>
      <c r="L14" s="10">
        <v>23</v>
      </c>
      <c r="M14" s="11">
        <v>9</v>
      </c>
      <c r="N14" s="12">
        <f t="shared" si="3"/>
        <v>32</v>
      </c>
      <c r="O14" s="10">
        <v>17</v>
      </c>
      <c r="P14" s="11">
        <v>5</v>
      </c>
      <c r="Q14" s="12">
        <f t="shared" si="4"/>
        <v>22</v>
      </c>
      <c r="R14" s="10">
        <v>23</v>
      </c>
      <c r="S14" s="11">
        <v>8</v>
      </c>
      <c r="T14" s="12">
        <f t="shared" si="5"/>
        <v>31</v>
      </c>
      <c r="U14" s="14">
        <f t="shared" si="6"/>
        <v>134</v>
      </c>
      <c r="V14" s="52">
        <f t="shared" si="7"/>
        <v>26.8</v>
      </c>
    </row>
    <row r="15" spans="1:22">
      <c r="A15" s="78" t="s">
        <v>390</v>
      </c>
      <c r="B15" s="56">
        <v>8</v>
      </c>
      <c r="C15" s="3" t="s">
        <v>160</v>
      </c>
      <c r="D15" s="57" t="s">
        <v>163</v>
      </c>
      <c r="E15" s="57">
        <f t="shared" si="0"/>
        <v>5</v>
      </c>
      <c r="F15" s="36">
        <v>15</v>
      </c>
      <c r="G15" s="37">
        <v>6</v>
      </c>
      <c r="H15" s="38">
        <f t="shared" si="1"/>
        <v>21</v>
      </c>
      <c r="I15" s="10">
        <v>20</v>
      </c>
      <c r="J15" s="11">
        <v>8</v>
      </c>
      <c r="K15" s="12">
        <f t="shared" si="2"/>
        <v>28</v>
      </c>
      <c r="L15" s="10">
        <v>23</v>
      </c>
      <c r="M15" s="11">
        <v>9</v>
      </c>
      <c r="N15" s="12">
        <f t="shared" si="3"/>
        <v>32</v>
      </c>
      <c r="O15" s="10">
        <v>17</v>
      </c>
      <c r="P15" s="11">
        <v>5</v>
      </c>
      <c r="Q15" s="12">
        <f t="shared" si="4"/>
        <v>22</v>
      </c>
      <c r="R15" s="10">
        <v>23</v>
      </c>
      <c r="S15" s="11">
        <v>8</v>
      </c>
      <c r="T15" s="12">
        <f t="shared" si="5"/>
        <v>31</v>
      </c>
      <c r="U15" s="14">
        <f t="shared" si="6"/>
        <v>134</v>
      </c>
      <c r="V15" s="52">
        <f t="shared" si="7"/>
        <v>26.8</v>
      </c>
    </row>
    <row r="16" spans="1:22">
      <c r="A16" s="78" t="s">
        <v>391</v>
      </c>
      <c r="B16" s="56">
        <v>20</v>
      </c>
      <c r="C16" s="3" t="s">
        <v>173</v>
      </c>
      <c r="D16" s="57" t="s">
        <v>163</v>
      </c>
      <c r="E16" s="57">
        <f t="shared" si="0"/>
        <v>4</v>
      </c>
      <c r="F16" s="36">
        <v>18</v>
      </c>
      <c r="G16" s="37">
        <v>7</v>
      </c>
      <c r="H16" s="38">
        <f t="shared" si="1"/>
        <v>25</v>
      </c>
      <c r="I16" s="10">
        <v>32</v>
      </c>
      <c r="J16" s="11">
        <v>11</v>
      </c>
      <c r="K16" s="12">
        <f t="shared" si="2"/>
        <v>43</v>
      </c>
      <c r="L16" s="10">
        <v>24</v>
      </c>
      <c r="M16" s="11">
        <v>7</v>
      </c>
      <c r="N16" s="12">
        <f t="shared" si="3"/>
        <v>31</v>
      </c>
      <c r="O16" s="10">
        <v>0</v>
      </c>
      <c r="P16" s="11">
        <v>0</v>
      </c>
      <c r="Q16" s="12">
        <f t="shared" si="4"/>
        <v>0</v>
      </c>
      <c r="R16" s="10">
        <v>19</v>
      </c>
      <c r="S16" s="11">
        <v>7</v>
      </c>
      <c r="T16" s="12">
        <f t="shared" si="5"/>
        <v>26</v>
      </c>
      <c r="U16" s="14">
        <f t="shared" si="6"/>
        <v>125</v>
      </c>
      <c r="V16" s="52">
        <f t="shared" si="7"/>
        <v>31.25</v>
      </c>
    </row>
    <row r="17" spans="1:22">
      <c r="A17" s="78" t="s">
        <v>392</v>
      </c>
      <c r="B17" s="56">
        <v>19</v>
      </c>
      <c r="C17" s="3" t="s">
        <v>172</v>
      </c>
      <c r="D17" s="57" t="s">
        <v>163</v>
      </c>
      <c r="E17" s="57">
        <f t="shared" si="0"/>
        <v>4</v>
      </c>
      <c r="F17" s="36">
        <v>18</v>
      </c>
      <c r="G17" s="37">
        <v>7</v>
      </c>
      <c r="H17" s="38">
        <f t="shared" si="1"/>
        <v>25</v>
      </c>
      <c r="I17" s="10">
        <v>32</v>
      </c>
      <c r="J17" s="11">
        <v>11</v>
      </c>
      <c r="K17" s="12">
        <f t="shared" si="2"/>
        <v>43</v>
      </c>
      <c r="L17" s="10">
        <v>24</v>
      </c>
      <c r="M17" s="11">
        <v>7</v>
      </c>
      <c r="N17" s="12">
        <f t="shared" si="3"/>
        <v>31</v>
      </c>
      <c r="O17" s="10">
        <v>0</v>
      </c>
      <c r="P17" s="11">
        <v>0</v>
      </c>
      <c r="Q17" s="12">
        <f t="shared" si="4"/>
        <v>0</v>
      </c>
      <c r="R17" s="10">
        <v>19</v>
      </c>
      <c r="S17" s="11">
        <v>7</v>
      </c>
      <c r="T17" s="12">
        <f t="shared" si="5"/>
        <v>26</v>
      </c>
      <c r="U17" s="14">
        <f t="shared" si="6"/>
        <v>125</v>
      </c>
      <c r="V17" s="52">
        <f t="shared" si="7"/>
        <v>31.25</v>
      </c>
    </row>
    <row r="18" spans="1:22">
      <c r="A18" s="78" t="s">
        <v>393</v>
      </c>
      <c r="B18" s="56">
        <v>1</v>
      </c>
      <c r="C18" s="3" t="s">
        <v>153</v>
      </c>
      <c r="D18" s="57" t="s">
        <v>163</v>
      </c>
      <c r="E18" s="57">
        <f t="shared" si="0"/>
        <v>3</v>
      </c>
      <c r="F18" s="36">
        <v>0</v>
      </c>
      <c r="G18" s="37">
        <v>0</v>
      </c>
      <c r="H18" s="38">
        <f t="shared" si="1"/>
        <v>0</v>
      </c>
      <c r="I18" s="10">
        <v>0</v>
      </c>
      <c r="J18" s="11">
        <v>0</v>
      </c>
      <c r="K18" s="12">
        <f t="shared" si="2"/>
        <v>0</v>
      </c>
      <c r="L18" s="10">
        <v>27</v>
      </c>
      <c r="M18" s="11">
        <v>9</v>
      </c>
      <c r="N18" s="12">
        <f t="shared" si="3"/>
        <v>36</v>
      </c>
      <c r="O18" s="10">
        <v>31</v>
      </c>
      <c r="P18" s="11">
        <v>11</v>
      </c>
      <c r="Q18" s="12">
        <f t="shared" si="4"/>
        <v>42</v>
      </c>
      <c r="R18" s="10">
        <v>25</v>
      </c>
      <c r="S18" s="11">
        <v>8</v>
      </c>
      <c r="T18" s="12">
        <f t="shared" si="5"/>
        <v>33</v>
      </c>
      <c r="U18" s="14">
        <f t="shared" si="6"/>
        <v>111</v>
      </c>
      <c r="V18" s="52">
        <f t="shared" si="7"/>
        <v>37</v>
      </c>
    </row>
    <row r="19" spans="1:22">
      <c r="A19" s="78" t="s">
        <v>394</v>
      </c>
      <c r="B19" s="56">
        <v>76</v>
      </c>
      <c r="C19" s="3" t="s">
        <v>232</v>
      </c>
      <c r="D19" s="57" t="s">
        <v>164</v>
      </c>
      <c r="E19" s="57">
        <f t="shared" si="0"/>
        <v>4</v>
      </c>
      <c r="F19" s="36">
        <v>10</v>
      </c>
      <c r="G19" s="37">
        <v>6</v>
      </c>
      <c r="H19" s="38">
        <f t="shared" si="1"/>
        <v>16</v>
      </c>
      <c r="I19" s="10">
        <v>22</v>
      </c>
      <c r="J19" s="11">
        <v>9</v>
      </c>
      <c r="K19" s="12">
        <f t="shared" si="2"/>
        <v>31</v>
      </c>
      <c r="L19" s="10">
        <v>19</v>
      </c>
      <c r="M19" s="11">
        <v>6</v>
      </c>
      <c r="N19" s="12">
        <f t="shared" si="3"/>
        <v>25</v>
      </c>
      <c r="O19" s="10">
        <v>29</v>
      </c>
      <c r="P19" s="11">
        <v>9</v>
      </c>
      <c r="Q19" s="12">
        <f t="shared" si="4"/>
        <v>38</v>
      </c>
      <c r="R19" s="10">
        <v>0</v>
      </c>
      <c r="S19" s="11">
        <v>0</v>
      </c>
      <c r="T19" s="12">
        <f t="shared" si="5"/>
        <v>0</v>
      </c>
      <c r="U19" s="14">
        <f t="shared" si="6"/>
        <v>110</v>
      </c>
      <c r="V19" s="52">
        <f t="shared" si="7"/>
        <v>27.5</v>
      </c>
    </row>
    <row r="20" spans="1:22">
      <c r="A20" s="78" t="s">
        <v>395</v>
      </c>
      <c r="B20" s="56">
        <v>77</v>
      </c>
      <c r="C20" s="3" t="s">
        <v>233</v>
      </c>
      <c r="D20" s="57" t="s">
        <v>164</v>
      </c>
      <c r="E20" s="57">
        <f t="shared" si="0"/>
        <v>4</v>
      </c>
      <c r="F20" s="36">
        <v>10</v>
      </c>
      <c r="G20" s="37">
        <v>6</v>
      </c>
      <c r="H20" s="38">
        <f t="shared" si="1"/>
        <v>16</v>
      </c>
      <c r="I20" s="10">
        <v>22</v>
      </c>
      <c r="J20" s="11">
        <v>9</v>
      </c>
      <c r="K20" s="12">
        <f t="shared" si="2"/>
        <v>31</v>
      </c>
      <c r="L20" s="10">
        <v>19</v>
      </c>
      <c r="M20" s="11">
        <v>6</v>
      </c>
      <c r="N20" s="12">
        <f t="shared" si="3"/>
        <v>25</v>
      </c>
      <c r="O20" s="10">
        <v>29</v>
      </c>
      <c r="P20" s="11">
        <v>9</v>
      </c>
      <c r="Q20" s="12">
        <f t="shared" si="4"/>
        <v>38</v>
      </c>
      <c r="R20" s="10">
        <v>0</v>
      </c>
      <c r="S20" s="11">
        <v>0</v>
      </c>
      <c r="T20" s="12">
        <f t="shared" si="5"/>
        <v>0</v>
      </c>
      <c r="U20" s="14">
        <f t="shared" si="6"/>
        <v>110</v>
      </c>
      <c r="V20" s="52">
        <f t="shared" si="7"/>
        <v>27.5</v>
      </c>
    </row>
    <row r="21" spans="1:22">
      <c r="A21" s="78" t="s">
        <v>396</v>
      </c>
      <c r="B21" s="56">
        <v>6</v>
      </c>
      <c r="C21" s="4" t="s">
        <v>158</v>
      </c>
      <c r="D21" s="58" t="s">
        <v>164</v>
      </c>
      <c r="E21" s="58">
        <f t="shared" si="0"/>
        <v>4</v>
      </c>
      <c r="F21" s="10">
        <v>10</v>
      </c>
      <c r="G21" s="11">
        <v>6</v>
      </c>
      <c r="H21" s="48">
        <f t="shared" si="1"/>
        <v>16</v>
      </c>
      <c r="I21" s="10">
        <v>22</v>
      </c>
      <c r="J21" s="11">
        <v>9</v>
      </c>
      <c r="K21" s="12">
        <f t="shared" si="2"/>
        <v>31</v>
      </c>
      <c r="L21" s="10">
        <v>0</v>
      </c>
      <c r="M21" s="11">
        <v>0</v>
      </c>
      <c r="N21" s="12">
        <f t="shared" si="3"/>
        <v>0</v>
      </c>
      <c r="O21" s="10">
        <v>21</v>
      </c>
      <c r="P21" s="11">
        <v>8</v>
      </c>
      <c r="Q21" s="12">
        <f t="shared" si="4"/>
        <v>29</v>
      </c>
      <c r="R21" s="10">
        <v>24</v>
      </c>
      <c r="S21" s="11">
        <v>9</v>
      </c>
      <c r="T21" s="12">
        <f t="shared" si="5"/>
        <v>33</v>
      </c>
      <c r="U21" s="14">
        <f t="shared" si="6"/>
        <v>109</v>
      </c>
      <c r="V21" s="52">
        <f t="shared" si="7"/>
        <v>27.25</v>
      </c>
    </row>
    <row r="22" spans="1:22">
      <c r="A22" s="78" t="s">
        <v>397</v>
      </c>
      <c r="B22" s="56">
        <v>75</v>
      </c>
      <c r="C22" s="3" t="s">
        <v>231</v>
      </c>
      <c r="D22" s="57" t="s">
        <v>163</v>
      </c>
      <c r="E22" s="57">
        <f t="shared" si="0"/>
        <v>3</v>
      </c>
      <c r="F22" s="36">
        <v>23</v>
      </c>
      <c r="G22" s="37">
        <v>7</v>
      </c>
      <c r="H22" s="38">
        <f t="shared" si="1"/>
        <v>30</v>
      </c>
      <c r="I22" s="10">
        <v>0</v>
      </c>
      <c r="J22" s="11">
        <v>0</v>
      </c>
      <c r="K22" s="12">
        <f t="shared" si="2"/>
        <v>0</v>
      </c>
      <c r="L22" s="10">
        <v>27</v>
      </c>
      <c r="M22" s="11">
        <v>9</v>
      </c>
      <c r="N22" s="12">
        <f t="shared" si="3"/>
        <v>36</v>
      </c>
      <c r="O22" s="10">
        <v>31</v>
      </c>
      <c r="P22" s="11">
        <v>11</v>
      </c>
      <c r="Q22" s="12">
        <f t="shared" si="4"/>
        <v>42</v>
      </c>
      <c r="R22" s="10">
        <v>0</v>
      </c>
      <c r="S22" s="11">
        <v>0</v>
      </c>
      <c r="T22" s="12">
        <f t="shared" si="5"/>
        <v>0</v>
      </c>
      <c r="U22" s="14">
        <f t="shared" si="6"/>
        <v>108</v>
      </c>
      <c r="V22" s="52">
        <f t="shared" si="7"/>
        <v>36</v>
      </c>
    </row>
    <row r="23" spans="1:22">
      <c r="A23" s="78" t="s">
        <v>398</v>
      </c>
      <c r="B23" s="56">
        <v>23</v>
      </c>
      <c r="C23" s="3" t="s">
        <v>176</v>
      </c>
      <c r="D23" s="57" t="s">
        <v>165</v>
      </c>
      <c r="E23" s="57">
        <f t="shared" si="0"/>
        <v>5</v>
      </c>
      <c r="F23" s="36">
        <v>21</v>
      </c>
      <c r="G23" s="37">
        <v>5</v>
      </c>
      <c r="H23" s="38">
        <f t="shared" si="1"/>
        <v>26</v>
      </c>
      <c r="I23" s="10">
        <v>16</v>
      </c>
      <c r="J23" s="11">
        <v>6</v>
      </c>
      <c r="K23" s="12">
        <f t="shared" si="2"/>
        <v>22</v>
      </c>
      <c r="L23" s="10">
        <v>11</v>
      </c>
      <c r="M23" s="11">
        <v>4</v>
      </c>
      <c r="N23" s="12">
        <f t="shared" si="3"/>
        <v>15</v>
      </c>
      <c r="O23" s="10">
        <v>16</v>
      </c>
      <c r="P23" s="11">
        <v>5</v>
      </c>
      <c r="Q23" s="12">
        <f t="shared" si="4"/>
        <v>21</v>
      </c>
      <c r="R23" s="10">
        <v>17</v>
      </c>
      <c r="S23" s="11">
        <v>5</v>
      </c>
      <c r="T23" s="12">
        <f t="shared" si="5"/>
        <v>22</v>
      </c>
      <c r="U23" s="14">
        <f t="shared" si="6"/>
        <v>106</v>
      </c>
      <c r="V23" s="52">
        <f t="shared" si="7"/>
        <v>21.2</v>
      </c>
    </row>
    <row r="24" spans="1:22">
      <c r="A24" s="78" t="s">
        <v>399</v>
      </c>
      <c r="B24" s="56">
        <v>81</v>
      </c>
      <c r="C24" s="3" t="s">
        <v>237</v>
      </c>
      <c r="D24" s="57" t="s">
        <v>165</v>
      </c>
      <c r="E24" s="57">
        <f t="shared" si="0"/>
        <v>3</v>
      </c>
      <c r="F24" s="36">
        <v>0</v>
      </c>
      <c r="G24" s="37">
        <v>0</v>
      </c>
      <c r="H24" s="38">
        <f t="shared" si="1"/>
        <v>0</v>
      </c>
      <c r="I24" s="10">
        <v>30</v>
      </c>
      <c r="J24" s="11">
        <v>10</v>
      </c>
      <c r="K24" s="12">
        <f t="shared" si="2"/>
        <v>40</v>
      </c>
      <c r="L24" s="10">
        <v>22</v>
      </c>
      <c r="M24" s="11">
        <v>8</v>
      </c>
      <c r="N24" s="12">
        <f t="shared" si="3"/>
        <v>30</v>
      </c>
      <c r="O24" s="10">
        <v>27</v>
      </c>
      <c r="P24" s="11">
        <v>7</v>
      </c>
      <c r="Q24" s="12">
        <f t="shared" si="4"/>
        <v>34</v>
      </c>
      <c r="R24" s="10">
        <v>0</v>
      </c>
      <c r="S24" s="11">
        <v>0</v>
      </c>
      <c r="T24" s="12">
        <f t="shared" si="5"/>
        <v>0</v>
      </c>
      <c r="U24" s="14">
        <f t="shared" si="6"/>
        <v>104</v>
      </c>
      <c r="V24" s="52">
        <f t="shared" si="7"/>
        <v>34.666666666666664</v>
      </c>
    </row>
    <row r="25" spans="1:22">
      <c r="A25" s="78" t="s">
        <v>400</v>
      </c>
      <c r="B25" s="56">
        <v>82</v>
      </c>
      <c r="C25" s="3" t="s">
        <v>238</v>
      </c>
      <c r="D25" s="57" t="s">
        <v>165</v>
      </c>
      <c r="E25" s="57">
        <f t="shared" si="0"/>
        <v>3</v>
      </c>
      <c r="F25" s="36">
        <v>0</v>
      </c>
      <c r="G25" s="37">
        <v>0</v>
      </c>
      <c r="H25" s="38">
        <f t="shared" si="1"/>
        <v>0</v>
      </c>
      <c r="I25" s="10">
        <v>30</v>
      </c>
      <c r="J25" s="11">
        <v>10</v>
      </c>
      <c r="K25" s="12">
        <f t="shared" si="2"/>
        <v>40</v>
      </c>
      <c r="L25" s="10">
        <v>22</v>
      </c>
      <c r="M25" s="11">
        <v>8</v>
      </c>
      <c r="N25" s="12">
        <f t="shared" si="3"/>
        <v>30</v>
      </c>
      <c r="O25" s="10">
        <v>27</v>
      </c>
      <c r="P25" s="11">
        <v>7</v>
      </c>
      <c r="Q25" s="12">
        <f t="shared" si="4"/>
        <v>34</v>
      </c>
      <c r="R25" s="10">
        <v>0</v>
      </c>
      <c r="S25" s="11">
        <v>0</v>
      </c>
      <c r="T25" s="12">
        <f t="shared" si="5"/>
        <v>0</v>
      </c>
      <c r="U25" s="14">
        <f t="shared" si="6"/>
        <v>104</v>
      </c>
      <c r="V25" s="52">
        <f t="shared" si="7"/>
        <v>34.666666666666664</v>
      </c>
    </row>
    <row r="26" spans="1:22">
      <c r="A26" s="78" t="s">
        <v>401</v>
      </c>
      <c r="B26" s="56">
        <v>80</v>
      </c>
      <c r="C26" s="3" t="s">
        <v>236</v>
      </c>
      <c r="D26" s="57" t="s">
        <v>165</v>
      </c>
      <c r="E26" s="57">
        <f t="shared" si="0"/>
        <v>3</v>
      </c>
      <c r="F26" s="36">
        <v>0</v>
      </c>
      <c r="G26" s="37">
        <v>0</v>
      </c>
      <c r="H26" s="38">
        <f t="shared" si="1"/>
        <v>0</v>
      </c>
      <c r="I26" s="10">
        <v>30</v>
      </c>
      <c r="J26" s="11">
        <v>10</v>
      </c>
      <c r="K26" s="12">
        <f t="shared" si="2"/>
        <v>40</v>
      </c>
      <c r="L26" s="10">
        <v>22</v>
      </c>
      <c r="M26" s="11">
        <v>8</v>
      </c>
      <c r="N26" s="12">
        <f t="shared" si="3"/>
        <v>30</v>
      </c>
      <c r="O26" s="10">
        <v>27</v>
      </c>
      <c r="P26" s="11">
        <v>7</v>
      </c>
      <c r="Q26" s="12">
        <f t="shared" si="4"/>
        <v>34</v>
      </c>
      <c r="R26" s="10">
        <v>0</v>
      </c>
      <c r="S26" s="11">
        <v>0</v>
      </c>
      <c r="T26" s="12">
        <f t="shared" si="5"/>
        <v>0</v>
      </c>
      <c r="U26" s="14">
        <f t="shared" si="6"/>
        <v>104</v>
      </c>
      <c r="V26" s="52">
        <f t="shared" si="7"/>
        <v>34.666666666666664</v>
      </c>
    </row>
    <row r="27" spans="1:22">
      <c r="A27" s="78" t="s">
        <v>402</v>
      </c>
      <c r="B27" s="56">
        <v>16</v>
      </c>
      <c r="C27" s="3" t="s">
        <v>169</v>
      </c>
      <c r="D27" s="57" t="s">
        <v>164</v>
      </c>
      <c r="E27" s="57">
        <f t="shared" si="0"/>
        <v>3</v>
      </c>
      <c r="F27" s="36">
        <v>0</v>
      </c>
      <c r="G27" s="37">
        <v>0</v>
      </c>
      <c r="H27" s="38">
        <f t="shared" si="1"/>
        <v>0</v>
      </c>
      <c r="I27" s="10">
        <v>27</v>
      </c>
      <c r="J27" s="11">
        <v>10</v>
      </c>
      <c r="K27" s="12">
        <f t="shared" si="2"/>
        <v>37</v>
      </c>
      <c r="L27" s="10">
        <v>0</v>
      </c>
      <c r="M27" s="11">
        <v>0</v>
      </c>
      <c r="N27" s="12">
        <f t="shared" si="3"/>
        <v>0</v>
      </c>
      <c r="O27" s="10">
        <v>28</v>
      </c>
      <c r="P27" s="11">
        <v>8</v>
      </c>
      <c r="Q27" s="12">
        <f t="shared" si="4"/>
        <v>36</v>
      </c>
      <c r="R27" s="10">
        <v>20</v>
      </c>
      <c r="S27" s="11">
        <v>8</v>
      </c>
      <c r="T27" s="12">
        <f t="shared" si="5"/>
        <v>28</v>
      </c>
      <c r="U27" s="14">
        <f t="shared" si="6"/>
        <v>101</v>
      </c>
      <c r="V27" s="52">
        <f t="shared" si="7"/>
        <v>33.666666666666664</v>
      </c>
    </row>
    <row r="28" spans="1:22">
      <c r="A28" s="78" t="s">
        <v>403</v>
      </c>
      <c r="B28" s="56">
        <v>15</v>
      </c>
      <c r="C28" s="4" t="s">
        <v>168</v>
      </c>
      <c r="D28" s="58" t="s">
        <v>164</v>
      </c>
      <c r="E28" s="58">
        <f t="shared" si="0"/>
        <v>3</v>
      </c>
      <c r="F28" s="10">
        <v>0</v>
      </c>
      <c r="G28" s="11">
        <v>0</v>
      </c>
      <c r="H28" s="48">
        <f t="shared" si="1"/>
        <v>0</v>
      </c>
      <c r="I28" s="10">
        <v>27</v>
      </c>
      <c r="J28" s="11">
        <v>10</v>
      </c>
      <c r="K28" s="12">
        <f t="shared" si="2"/>
        <v>37</v>
      </c>
      <c r="L28" s="10">
        <v>0</v>
      </c>
      <c r="M28" s="11">
        <v>0</v>
      </c>
      <c r="N28" s="12">
        <f t="shared" si="3"/>
        <v>0</v>
      </c>
      <c r="O28" s="10">
        <v>28</v>
      </c>
      <c r="P28" s="11">
        <v>8</v>
      </c>
      <c r="Q28" s="12">
        <f t="shared" si="4"/>
        <v>36</v>
      </c>
      <c r="R28" s="10">
        <v>20</v>
      </c>
      <c r="S28" s="11">
        <v>8</v>
      </c>
      <c r="T28" s="12">
        <f t="shared" si="5"/>
        <v>28</v>
      </c>
      <c r="U28" s="14">
        <f t="shared" si="6"/>
        <v>101</v>
      </c>
      <c r="V28" s="52">
        <f t="shared" si="7"/>
        <v>33.666666666666664</v>
      </c>
    </row>
    <row r="29" spans="1:22">
      <c r="A29" s="78" t="s">
        <v>404</v>
      </c>
      <c r="B29" s="56">
        <v>78</v>
      </c>
      <c r="C29" s="3" t="s">
        <v>234</v>
      </c>
      <c r="D29" s="57" t="s">
        <v>164</v>
      </c>
      <c r="E29" s="57">
        <f t="shared" si="0"/>
        <v>3</v>
      </c>
      <c r="F29" s="36">
        <v>20</v>
      </c>
      <c r="G29" s="37">
        <v>9</v>
      </c>
      <c r="H29" s="38">
        <f t="shared" si="1"/>
        <v>29</v>
      </c>
      <c r="I29" s="10">
        <v>0</v>
      </c>
      <c r="J29" s="11">
        <v>0</v>
      </c>
      <c r="K29" s="12">
        <f t="shared" si="2"/>
        <v>0</v>
      </c>
      <c r="L29" s="10">
        <v>19</v>
      </c>
      <c r="M29" s="11">
        <v>6</v>
      </c>
      <c r="N29" s="12">
        <f t="shared" si="3"/>
        <v>25</v>
      </c>
      <c r="O29" s="10">
        <v>29</v>
      </c>
      <c r="P29" s="11">
        <v>9</v>
      </c>
      <c r="Q29" s="12">
        <f t="shared" si="4"/>
        <v>38</v>
      </c>
      <c r="R29" s="10">
        <v>0</v>
      </c>
      <c r="S29" s="11">
        <v>0</v>
      </c>
      <c r="T29" s="12">
        <f t="shared" si="5"/>
        <v>0</v>
      </c>
      <c r="U29" s="14">
        <f t="shared" si="6"/>
        <v>92</v>
      </c>
      <c r="V29" s="52">
        <f t="shared" si="7"/>
        <v>30.666666666666668</v>
      </c>
    </row>
    <row r="30" spans="1:22">
      <c r="A30" s="78" t="s">
        <v>405</v>
      </c>
      <c r="B30" s="56">
        <v>35</v>
      </c>
      <c r="C30" s="3" t="s">
        <v>187</v>
      </c>
      <c r="D30" s="57" t="s">
        <v>164</v>
      </c>
      <c r="E30" s="57">
        <f t="shared" si="0"/>
        <v>4</v>
      </c>
      <c r="F30" s="36">
        <v>0</v>
      </c>
      <c r="G30" s="37">
        <v>0</v>
      </c>
      <c r="H30" s="38">
        <f t="shared" si="1"/>
        <v>0</v>
      </c>
      <c r="I30" s="10">
        <v>13</v>
      </c>
      <c r="J30" s="11">
        <v>5</v>
      </c>
      <c r="K30" s="12">
        <f t="shared" si="2"/>
        <v>18</v>
      </c>
      <c r="L30" s="10">
        <v>14</v>
      </c>
      <c r="M30" s="11">
        <v>6</v>
      </c>
      <c r="N30" s="12">
        <f t="shared" si="3"/>
        <v>20</v>
      </c>
      <c r="O30" s="10">
        <v>26</v>
      </c>
      <c r="P30" s="11">
        <v>10</v>
      </c>
      <c r="Q30" s="12">
        <f t="shared" si="4"/>
        <v>36</v>
      </c>
      <c r="R30" s="10">
        <v>13</v>
      </c>
      <c r="S30" s="11">
        <v>4</v>
      </c>
      <c r="T30" s="12">
        <f t="shared" si="5"/>
        <v>17</v>
      </c>
      <c r="U30" s="14">
        <f t="shared" si="6"/>
        <v>91</v>
      </c>
      <c r="V30" s="52">
        <f t="shared" si="7"/>
        <v>22.75</v>
      </c>
    </row>
    <row r="31" spans="1:22">
      <c r="A31" s="78" t="s">
        <v>406</v>
      </c>
      <c r="B31" s="56">
        <v>106</v>
      </c>
      <c r="C31" s="3" t="s">
        <v>263</v>
      </c>
      <c r="D31" s="57" t="s">
        <v>164</v>
      </c>
      <c r="E31" s="57">
        <f t="shared" si="0"/>
        <v>4</v>
      </c>
      <c r="F31" s="36">
        <v>20</v>
      </c>
      <c r="G31" s="37">
        <v>9</v>
      </c>
      <c r="H31" s="38">
        <f t="shared" si="1"/>
        <v>29</v>
      </c>
      <c r="I31" s="10">
        <v>18</v>
      </c>
      <c r="J31" s="11">
        <v>5</v>
      </c>
      <c r="K31" s="12">
        <f t="shared" si="2"/>
        <v>23</v>
      </c>
      <c r="L31" s="10">
        <v>16</v>
      </c>
      <c r="M31" s="11">
        <v>5</v>
      </c>
      <c r="N31" s="12">
        <f t="shared" si="3"/>
        <v>21</v>
      </c>
      <c r="O31" s="10">
        <v>9</v>
      </c>
      <c r="P31" s="11">
        <v>5</v>
      </c>
      <c r="Q31" s="12">
        <f t="shared" si="4"/>
        <v>14</v>
      </c>
      <c r="R31" s="10">
        <v>0</v>
      </c>
      <c r="S31" s="11">
        <v>0</v>
      </c>
      <c r="T31" s="12">
        <f t="shared" si="5"/>
        <v>0</v>
      </c>
      <c r="U31" s="14">
        <f t="shared" si="6"/>
        <v>87</v>
      </c>
      <c r="V31" s="52">
        <f t="shared" si="7"/>
        <v>21.75</v>
      </c>
    </row>
    <row r="32" spans="1:22">
      <c r="A32" s="78" t="s">
        <v>407</v>
      </c>
      <c r="B32" s="56">
        <v>95</v>
      </c>
      <c r="C32" s="3" t="s">
        <v>252</v>
      </c>
      <c r="D32" s="57" t="s">
        <v>165</v>
      </c>
      <c r="E32" s="57">
        <f t="shared" si="0"/>
        <v>4</v>
      </c>
      <c r="F32" s="36">
        <v>21</v>
      </c>
      <c r="G32" s="37">
        <v>5</v>
      </c>
      <c r="H32" s="38">
        <f t="shared" si="1"/>
        <v>26</v>
      </c>
      <c r="I32" s="10">
        <v>16</v>
      </c>
      <c r="J32" s="11">
        <v>6</v>
      </c>
      <c r="K32" s="12">
        <f t="shared" si="2"/>
        <v>22</v>
      </c>
      <c r="L32" s="10">
        <v>11</v>
      </c>
      <c r="M32" s="11">
        <v>4</v>
      </c>
      <c r="N32" s="12">
        <f t="shared" si="3"/>
        <v>15</v>
      </c>
      <c r="O32" s="10">
        <v>16</v>
      </c>
      <c r="P32" s="11">
        <v>5</v>
      </c>
      <c r="Q32" s="12">
        <f t="shared" si="4"/>
        <v>21</v>
      </c>
      <c r="R32" s="10">
        <v>0</v>
      </c>
      <c r="S32" s="11">
        <v>0</v>
      </c>
      <c r="T32" s="12">
        <f t="shared" si="5"/>
        <v>0</v>
      </c>
      <c r="U32" s="14">
        <f t="shared" si="6"/>
        <v>84</v>
      </c>
      <c r="V32" s="52">
        <f t="shared" si="7"/>
        <v>21</v>
      </c>
    </row>
    <row r="33" spans="1:22">
      <c r="A33" s="78" t="s">
        <v>408</v>
      </c>
      <c r="B33" s="56">
        <v>21</v>
      </c>
      <c r="C33" s="4" t="s">
        <v>174</v>
      </c>
      <c r="D33" s="58" t="s">
        <v>163</v>
      </c>
      <c r="E33" s="58">
        <f t="shared" si="0"/>
        <v>4</v>
      </c>
      <c r="F33" s="10">
        <v>14</v>
      </c>
      <c r="G33" s="11">
        <v>5</v>
      </c>
      <c r="H33" s="48">
        <f t="shared" si="1"/>
        <v>19</v>
      </c>
      <c r="I33" s="10">
        <v>21</v>
      </c>
      <c r="J33" s="11">
        <v>8</v>
      </c>
      <c r="K33" s="12">
        <f t="shared" si="2"/>
        <v>29</v>
      </c>
      <c r="L33" s="10">
        <v>8</v>
      </c>
      <c r="M33" s="11">
        <v>2</v>
      </c>
      <c r="N33" s="12">
        <f t="shared" si="3"/>
        <v>10</v>
      </c>
      <c r="O33" s="10">
        <v>0</v>
      </c>
      <c r="P33" s="11">
        <v>0</v>
      </c>
      <c r="Q33" s="12">
        <f t="shared" si="4"/>
        <v>0</v>
      </c>
      <c r="R33" s="10">
        <v>18</v>
      </c>
      <c r="S33" s="11">
        <v>7</v>
      </c>
      <c r="T33" s="12">
        <f t="shared" si="5"/>
        <v>25</v>
      </c>
      <c r="U33" s="14">
        <f t="shared" si="6"/>
        <v>83</v>
      </c>
      <c r="V33" s="52">
        <f t="shared" si="7"/>
        <v>20.75</v>
      </c>
    </row>
    <row r="34" spans="1:22">
      <c r="A34" s="78" t="s">
        <v>409</v>
      </c>
      <c r="B34" s="56">
        <v>72</v>
      </c>
      <c r="C34" s="3" t="s">
        <v>227</v>
      </c>
      <c r="D34" s="57" t="s">
        <v>230</v>
      </c>
      <c r="E34" s="57">
        <f t="shared" si="0"/>
        <v>2</v>
      </c>
      <c r="F34" s="36">
        <v>0</v>
      </c>
      <c r="G34" s="37">
        <v>0</v>
      </c>
      <c r="H34" s="38">
        <f t="shared" si="1"/>
        <v>0</v>
      </c>
      <c r="I34" s="10">
        <v>28</v>
      </c>
      <c r="J34" s="11">
        <v>8</v>
      </c>
      <c r="K34" s="12">
        <f t="shared" si="2"/>
        <v>36</v>
      </c>
      <c r="L34" s="10">
        <v>0</v>
      </c>
      <c r="M34" s="11">
        <v>0</v>
      </c>
      <c r="N34" s="12">
        <f t="shared" si="3"/>
        <v>0</v>
      </c>
      <c r="O34" s="10">
        <v>32</v>
      </c>
      <c r="P34" s="11">
        <v>10</v>
      </c>
      <c r="Q34" s="12">
        <f t="shared" si="4"/>
        <v>42</v>
      </c>
      <c r="R34" s="10">
        <v>0</v>
      </c>
      <c r="S34" s="11">
        <v>0</v>
      </c>
      <c r="T34" s="12">
        <f t="shared" si="5"/>
        <v>0</v>
      </c>
      <c r="U34" s="14">
        <f t="shared" si="6"/>
        <v>78</v>
      </c>
      <c r="V34" s="52">
        <f t="shared" si="7"/>
        <v>39</v>
      </c>
    </row>
    <row r="35" spans="1:22">
      <c r="A35" s="78" t="s">
        <v>410</v>
      </c>
      <c r="B35" s="56">
        <v>73</v>
      </c>
      <c r="C35" s="3" t="s">
        <v>228</v>
      </c>
      <c r="D35" s="57" t="s">
        <v>230</v>
      </c>
      <c r="E35" s="57">
        <f t="shared" si="0"/>
        <v>2</v>
      </c>
      <c r="F35" s="36">
        <v>0</v>
      </c>
      <c r="G35" s="37">
        <v>0</v>
      </c>
      <c r="H35" s="38">
        <f t="shared" si="1"/>
        <v>0</v>
      </c>
      <c r="I35" s="10">
        <v>28</v>
      </c>
      <c r="J35" s="11">
        <v>8</v>
      </c>
      <c r="K35" s="12">
        <f t="shared" si="2"/>
        <v>36</v>
      </c>
      <c r="L35" s="10">
        <v>0</v>
      </c>
      <c r="M35" s="11">
        <v>0</v>
      </c>
      <c r="N35" s="12">
        <f t="shared" si="3"/>
        <v>0</v>
      </c>
      <c r="O35" s="10">
        <v>32</v>
      </c>
      <c r="P35" s="11">
        <v>10</v>
      </c>
      <c r="Q35" s="12">
        <f t="shared" si="4"/>
        <v>42</v>
      </c>
      <c r="R35" s="10">
        <v>0</v>
      </c>
      <c r="S35" s="11">
        <v>0</v>
      </c>
      <c r="T35" s="12">
        <f t="shared" si="5"/>
        <v>0</v>
      </c>
      <c r="U35" s="14">
        <f t="shared" si="6"/>
        <v>78</v>
      </c>
      <c r="V35" s="52">
        <f t="shared" si="7"/>
        <v>39</v>
      </c>
    </row>
    <row r="36" spans="1:22">
      <c r="A36" s="78" t="s">
        <v>411</v>
      </c>
      <c r="B36" s="56">
        <v>74</v>
      </c>
      <c r="C36" s="3" t="s">
        <v>229</v>
      </c>
      <c r="D36" s="57" t="s">
        <v>230</v>
      </c>
      <c r="E36" s="57">
        <f t="shared" si="0"/>
        <v>2</v>
      </c>
      <c r="F36" s="36">
        <v>0</v>
      </c>
      <c r="G36" s="37">
        <v>0</v>
      </c>
      <c r="H36" s="38">
        <f t="shared" si="1"/>
        <v>0</v>
      </c>
      <c r="I36" s="10">
        <v>28</v>
      </c>
      <c r="J36" s="11">
        <v>8</v>
      </c>
      <c r="K36" s="12">
        <f t="shared" si="2"/>
        <v>36</v>
      </c>
      <c r="L36" s="10">
        <v>0</v>
      </c>
      <c r="M36" s="11">
        <v>0</v>
      </c>
      <c r="N36" s="12">
        <f t="shared" si="3"/>
        <v>0</v>
      </c>
      <c r="O36" s="10">
        <v>32</v>
      </c>
      <c r="P36" s="11">
        <v>10</v>
      </c>
      <c r="Q36" s="12">
        <f t="shared" si="4"/>
        <v>42</v>
      </c>
      <c r="R36" s="10">
        <v>0</v>
      </c>
      <c r="S36" s="11">
        <v>0</v>
      </c>
      <c r="T36" s="12">
        <f t="shared" si="5"/>
        <v>0</v>
      </c>
      <c r="U36" s="14">
        <f t="shared" si="6"/>
        <v>78</v>
      </c>
      <c r="V36" s="52">
        <f t="shared" si="7"/>
        <v>39</v>
      </c>
    </row>
    <row r="37" spans="1:22">
      <c r="A37" s="78" t="s">
        <v>412</v>
      </c>
      <c r="B37" s="56">
        <v>5</v>
      </c>
      <c r="C37" s="3" t="s">
        <v>157</v>
      </c>
      <c r="D37" s="57" t="s">
        <v>164</v>
      </c>
      <c r="E37" s="57">
        <f t="shared" si="0"/>
        <v>3</v>
      </c>
      <c r="F37" s="36">
        <v>0</v>
      </c>
      <c r="G37" s="37">
        <v>0</v>
      </c>
      <c r="H37" s="38">
        <f t="shared" si="1"/>
        <v>0</v>
      </c>
      <c r="I37" s="10">
        <v>12</v>
      </c>
      <c r="J37" s="11">
        <v>3</v>
      </c>
      <c r="K37" s="12">
        <f t="shared" si="2"/>
        <v>15</v>
      </c>
      <c r="L37" s="10">
        <v>0</v>
      </c>
      <c r="M37" s="11">
        <v>0</v>
      </c>
      <c r="N37" s="12">
        <f t="shared" si="3"/>
        <v>0</v>
      </c>
      <c r="O37" s="10">
        <v>21</v>
      </c>
      <c r="P37" s="11">
        <v>8</v>
      </c>
      <c r="Q37" s="12">
        <f t="shared" si="4"/>
        <v>29</v>
      </c>
      <c r="R37" s="10">
        <v>24</v>
      </c>
      <c r="S37" s="11">
        <v>9</v>
      </c>
      <c r="T37" s="12">
        <f t="shared" si="5"/>
        <v>33</v>
      </c>
      <c r="U37" s="14">
        <f t="shared" si="6"/>
        <v>77</v>
      </c>
      <c r="V37" s="52">
        <f t="shared" si="7"/>
        <v>25.666666666666668</v>
      </c>
    </row>
    <row r="38" spans="1:22">
      <c r="A38" s="78" t="s">
        <v>413</v>
      </c>
      <c r="B38" s="56">
        <v>4</v>
      </c>
      <c r="C38" s="3" t="s">
        <v>156</v>
      </c>
      <c r="D38" s="57" t="s">
        <v>164</v>
      </c>
      <c r="E38" s="57">
        <f t="shared" si="0"/>
        <v>3</v>
      </c>
      <c r="F38" s="36">
        <v>0</v>
      </c>
      <c r="G38" s="37">
        <v>0</v>
      </c>
      <c r="H38" s="38">
        <f t="shared" si="1"/>
        <v>0</v>
      </c>
      <c r="I38" s="10">
        <v>12</v>
      </c>
      <c r="J38" s="11">
        <v>3</v>
      </c>
      <c r="K38" s="12">
        <f t="shared" si="2"/>
        <v>15</v>
      </c>
      <c r="L38" s="10">
        <v>0</v>
      </c>
      <c r="M38" s="11">
        <v>0</v>
      </c>
      <c r="N38" s="12">
        <f t="shared" si="3"/>
        <v>0</v>
      </c>
      <c r="O38" s="10">
        <v>21</v>
      </c>
      <c r="P38" s="11">
        <v>8</v>
      </c>
      <c r="Q38" s="12">
        <f t="shared" si="4"/>
        <v>29</v>
      </c>
      <c r="R38" s="10">
        <v>24</v>
      </c>
      <c r="S38" s="11">
        <v>9</v>
      </c>
      <c r="T38" s="12">
        <f t="shared" si="5"/>
        <v>33</v>
      </c>
      <c r="U38" s="14">
        <f t="shared" si="6"/>
        <v>77</v>
      </c>
      <c r="V38" s="52">
        <f t="shared" si="7"/>
        <v>25.666666666666668</v>
      </c>
    </row>
    <row r="39" spans="1:22">
      <c r="A39" s="78" t="s">
        <v>414</v>
      </c>
      <c r="B39" s="56">
        <v>32</v>
      </c>
      <c r="C39" s="3" t="s">
        <v>182</v>
      </c>
      <c r="D39" s="57" t="s">
        <v>163</v>
      </c>
      <c r="E39" s="57">
        <f t="shared" si="0"/>
        <v>3</v>
      </c>
      <c r="F39" s="36">
        <v>22</v>
      </c>
      <c r="G39" s="37">
        <v>6</v>
      </c>
      <c r="H39" s="38">
        <f t="shared" si="1"/>
        <v>28</v>
      </c>
      <c r="I39" s="10">
        <v>0</v>
      </c>
      <c r="J39" s="11">
        <v>0</v>
      </c>
      <c r="K39" s="12">
        <f t="shared" si="2"/>
        <v>0</v>
      </c>
      <c r="L39" s="10">
        <v>21</v>
      </c>
      <c r="M39" s="11">
        <v>8</v>
      </c>
      <c r="N39" s="12">
        <f t="shared" si="3"/>
        <v>29</v>
      </c>
      <c r="O39" s="10">
        <v>0</v>
      </c>
      <c r="P39" s="11">
        <v>0</v>
      </c>
      <c r="Q39" s="12">
        <f t="shared" si="4"/>
        <v>0</v>
      </c>
      <c r="R39" s="10">
        <v>14</v>
      </c>
      <c r="S39" s="11">
        <v>5</v>
      </c>
      <c r="T39" s="12">
        <f t="shared" si="5"/>
        <v>19</v>
      </c>
      <c r="U39" s="14">
        <f t="shared" si="6"/>
        <v>76</v>
      </c>
      <c r="V39" s="52">
        <f t="shared" si="7"/>
        <v>25.333333333333332</v>
      </c>
    </row>
    <row r="40" spans="1:22">
      <c r="A40" s="78" t="s">
        <v>415</v>
      </c>
      <c r="B40" s="56">
        <v>130</v>
      </c>
      <c r="C40" s="3" t="s">
        <v>288</v>
      </c>
      <c r="D40" s="57" t="s">
        <v>164</v>
      </c>
      <c r="E40" s="57">
        <f t="shared" si="0"/>
        <v>3</v>
      </c>
      <c r="F40" s="36">
        <v>20</v>
      </c>
      <c r="G40" s="37">
        <v>9</v>
      </c>
      <c r="H40" s="38">
        <f t="shared" si="1"/>
        <v>29</v>
      </c>
      <c r="I40" s="10">
        <v>18</v>
      </c>
      <c r="J40" s="11">
        <v>5</v>
      </c>
      <c r="K40" s="12">
        <f t="shared" si="2"/>
        <v>23</v>
      </c>
      <c r="L40" s="10">
        <v>16</v>
      </c>
      <c r="M40" s="11">
        <v>5</v>
      </c>
      <c r="N40" s="12">
        <f t="shared" si="3"/>
        <v>21</v>
      </c>
      <c r="O40" s="10">
        <v>0</v>
      </c>
      <c r="P40" s="11">
        <v>0</v>
      </c>
      <c r="Q40" s="12">
        <f t="shared" si="4"/>
        <v>0</v>
      </c>
      <c r="R40" s="10">
        <v>0</v>
      </c>
      <c r="S40" s="11">
        <v>0</v>
      </c>
      <c r="T40" s="12">
        <f t="shared" si="5"/>
        <v>0</v>
      </c>
      <c r="U40" s="14">
        <f t="shared" si="6"/>
        <v>73</v>
      </c>
      <c r="V40" s="52">
        <f t="shared" si="7"/>
        <v>24.333333333333332</v>
      </c>
    </row>
    <row r="41" spans="1:22">
      <c r="A41" s="78" t="s">
        <v>416</v>
      </c>
      <c r="B41" s="56">
        <v>37</v>
      </c>
      <c r="C41" s="3" t="s">
        <v>189</v>
      </c>
      <c r="D41" s="57" t="s">
        <v>164</v>
      </c>
      <c r="E41" s="57">
        <f t="shared" si="0"/>
        <v>3</v>
      </c>
      <c r="F41" s="36">
        <v>0</v>
      </c>
      <c r="G41" s="37">
        <v>0</v>
      </c>
      <c r="H41" s="38">
        <f t="shared" si="1"/>
        <v>0</v>
      </c>
      <c r="I41" s="10">
        <v>0</v>
      </c>
      <c r="J41" s="11">
        <v>0</v>
      </c>
      <c r="K41" s="12">
        <f t="shared" si="2"/>
        <v>0</v>
      </c>
      <c r="L41" s="10">
        <v>14</v>
      </c>
      <c r="M41" s="11">
        <v>6</v>
      </c>
      <c r="N41" s="12">
        <f t="shared" si="3"/>
        <v>20</v>
      </c>
      <c r="O41" s="10">
        <v>26</v>
      </c>
      <c r="P41" s="11">
        <v>10</v>
      </c>
      <c r="Q41" s="12">
        <f t="shared" si="4"/>
        <v>36</v>
      </c>
      <c r="R41" s="10">
        <v>13</v>
      </c>
      <c r="S41" s="11">
        <v>4</v>
      </c>
      <c r="T41" s="12">
        <f t="shared" si="5"/>
        <v>17</v>
      </c>
      <c r="U41" s="14">
        <f t="shared" si="6"/>
        <v>73</v>
      </c>
      <c r="V41" s="52">
        <f t="shared" si="7"/>
        <v>24.333333333333332</v>
      </c>
    </row>
    <row r="42" spans="1:22">
      <c r="A42" s="78" t="s">
        <v>417</v>
      </c>
      <c r="B42" s="56">
        <v>104</v>
      </c>
      <c r="C42" s="3" t="s">
        <v>261</v>
      </c>
      <c r="D42" s="57" t="s">
        <v>198</v>
      </c>
      <c r="E42" s="57">
        <f t="shared" si="0"/>
        <v>4</v>
      </c>
      <c r="F42" s="36">
        <v>27</v>
      </c>
      <c r="G42" s="37">
        <v>10</v>
      </c>
      <c r="H42" s="38">
        <f t="shared" si="1"/>
        <v>37</v>
      </c>
      <c r="I42" s="10">
        <v>11</v>
      </c>
      <c r="J42" s="11">
        <v>5</v>
      </c>
      <c r="K42" s="12">
        <f t="shared" si="2"/>
        <v>16</v>
      </c>
      <c r="L42" s="10">
        <v>4</v>
      </c>
      <c r="M42" s="11">
        <v>2</v>
      </c>
      <c r="N42" s="12">
        <f t="shared" si="3"/>
        <v>6</v>
      </c>
      <c r="O42" s="10">
        <v>11</v>
      </c>
      <c r="P42" s="11">
        <v>2</v>
      </c>
      <c r="Q42" s="12">
        <f t="shared" si="4"/>
        <v>13</v>
      </c>
      <c r="R42" s="10">
        <v>0</v>
      </c>
      <c r="S42" s="11">
        <v>0</v>
      </c>
      <c r="T42" s="12">
        <f t="shared" si="5"/>
        <v>0</v>
      </c>
      <c r="U42" s="14">
        <f t="shared" si="6"/>
        <v>72</v>
      </c>
      <c r="V42" s="52">
        <f t="shared" si="7"/>
        <v>18</v>
      </c>
    </row>
    <row r="43" spans="1:22">
      <c r="A43" s="78" t="s">
        <v>418</v>
      </c>
      <c r="B43" s="56">
        <v>165</v>
      </c>
      <c r="C43" s="3" t="s">
        <v>324</v>
      </c>
      <c r="D43" s="57" t="s">
        <v>163</v>
      </c>
      <c r="E43" s="57">
        <f t="shared" si="0"/>
        <v>2</v>
      </c>
      <c r="F43" s="36">
        <v>28</v>
      </c>
      <c r="G43" s="37">
        <v>9</v>
      </c>
      <c r="H43" s="38">
        <f t="shared" si="1"/>
        <v>37</v>
      </c>
      <c r="I43" s="10">
        <v>19</v>
      </c>
      <c r="J43" s="11">
        <v>7</v>
      </c>
      <c r="K43" s="12">
        <f t="shared" si="2"/>
        <v>26</v>
      </c>
      <c r="L43" s="10">
        <v>0</v>
      </c>
      <c r="M43" s="11">
        <v>0</v>
      </c>
      <c r="N43" s="12">
        <f t="shared" si="3"/>
        <v>0</v>
      </c>
      <c r="O43" s="10">
        <v>0</v>
      </c>
      <c r="P43" s="11">
        <v>0</v>
      </c>
      <c r="Q43" s="12">
        <f t="shared" si="4"/>
        <v>0</v>
      </c>
      <c r="R43" s="10">
        <v>0</v>
      </c>
      <c r="S43" s="11">
        <v>0</v>
      </c>
      <c r="T43" s="12">
        <f t="shared" si="5"/>
        <v>0</v>
      </c>
      <c r="U43" s="14">
        <f t="shared" si="6"/>
        <v>63</v>
      </c>
      <c r="V43" s="52">
        <f t="shared" si="7"/>
        <v>31.5</v>
      </c>
    </row>
    <row r="44" spans="1:22">
      <c r="A44" s="78" t="s">
        <v>419</v>
      </c>
      <c r="B44" s="56">
        <v>14</v>
      </c>
      <c r="C44" s="3" t="s">
        <v>167</v>
      </c>
      <c r="D44" s="57" t="s">
        <v>165</v>
      </c>
      <c r="E44" s="57">
        <f t="shared" si="0"/>
        <v>3</v>
      </c>
      <c r="F44" s="36">
        <v>7</v>
      </c>
      <c r="G44" s="37">
        <v>3</v>
      </c>
      <c r="H44" s="38">
        <f t="shared" si="1"/>
        <v>10</v>
      </c>
      <c r="I44" s="10">
        <v>0</v>
      </c>
      <c r="J44" s="11">
        <v>0</v>
      </c>
      <c r="K44" s="12">
        <f t="shared" si="2"/>
        <v>0</v>
      </c>
      <c r="L44" s="10">
        <v>18</v>
      </c>
      <c r="M44" s="11">
        <v>6</v>
      </c>
      <c r="N44" s="12">
        <f t="shared" si="3"/>
        <v>24</v>
      </c>
      <c r="O44" s="10">
        <v>0</v>
      </c>
      <c r="P44" s="11">
        <v>0</v>
      </c>
      <c r="Q44" s="12">
        <f t="shared" si="4"/>
        <v>0</v>
      </c>
      <c r="R44" s="10">
        <v>21</v>
      </c>
      <c r="S44" s="11">
        <v>6</v>
      </c>
      <c r="T44" s="12">
        <f t="shared" si="5"/>
        <v>27</v>
      </c>
      <c r="U44" s="14">
        <f t="shared" si="6"/>
        <v>61</v>
      </c>
      <c r="V44" s="52">
        <f t="shared" si="7"/>
        <v>20.333333333333332</v>
      </c>
    </row>
    <row r="45" spans="1:22">
      <c r="A45" s="78" t="s">
        <v>420</v>
      </c>
      <c r="B45" s="56">
        <v>13</v>
      </c>
      <c r="C45" s="3" t="s">
        <v>166</v>
      </c>
      <c r="D45" s="57" t="s">
        <v>165</v>
      </c>
      <c r="E45" s="57">
        <f t="shared" si="0"/>
        <v>3</v>
      </c>
      <c r="F45" s="36">
        <v>7</v>
      </c>
      <c r="G45" s="37">
        <v>3</v>
      </c>
      <c r="H45" s="38">
        <f t="shared" si="1"/>
        <v>10</v>
      </c>
      <c r="I45" s="10">
        <v>0</v>
      </c>
      <c r="J45" s="11">
        <v>0</v>
      </c>
      <c r="K45" s="12">
        <f t="shared" si="2"/>
        <v>0</v>
      </c>
      <c r="L45" s="10">
        <v>18</v>
      </c>
      <c r="M45" s="11">
        <v>6</v>
      </c>
      <c r="N45" s="12">
        <f t="shared" si="3"/>
        <v>24</v>
      </c>
      <c r="O45" s="10">
        <v>0</v>
      </c>
      <c r="P45" s="11">
        <v>0</v>
      </c>
      <c r="Q45" s="12">
        <f t="shared" si="4"/>
        <v>0</v>
      </c>
      <c r="R45" s="10">
        <v>21</v>
      </c>
      <c r="S45" s="11">
        <v>6</v>
      </c>
      <c r="T45" s="12">
        <f t="shared" si="5"/>
        <v>27</v>
      </c>
      <c r="U45" s="14">
        <f t="shared" si="6"/>
        <v>61</v>
      </c>
      <c r="V45" s="52">
        <f t="shared" si="7"/>
        <v>20.333333333333332</v>
      </c>
    </row>
    <row r="46" spans="1:22">
      <c r="A46" s="78" t="s">
        <v>421</v>
      </c>
      <c r="B46" s="56">
        <v>160</v>
      </c>
      <c r="C46" s="3" t="s">
        <v>319</v>
      </c>
      <c r="D46" s="57" t="s">
        <v>164</v>
      </c>
      <c r="E46" s="57">
        <f t="shared" si="0"/>
        <v>2</v>
      </c>
      <c r="F46" s="36">
        <v>17</v>
      </c>
      <c r="G46" s="37">
        <v>4</v>
      </c>
      <c r="H46" s="38">
        <f t="shared" si="1"/>
        <v>21</v>
      </c>
      <c r="I46" s="10">
        <v>23</v>
      </c>
      <c r="J46" s="11">
        <v>9</v>
      </c>
      <c r="K46" s="12">
        <f t="shared" si="2"/>
        <v>32</v>
      </c>
      <c r="L46" s="10">
        <v>0</v>
      </c>
      <c r="M46" s="11">
        <v>0</v>
      </c>
      <c r="N46" s="12">
        <f t="shared" si="3"/>
        <v>0</v>
      </c>
      <c r="O46" s="10">
        <v>0</v>
      </c>
      <c r="P46" s="11">
        <v>0</v>
      </c>
      <c r="Q46" s="12">
        <f t="shared" si="4"/>
        <v>0</v>
      </c>
      <c r="R46" s="10">
        <v>0</v>
      </c>
      <c r="S46" s="11">
        <v>0</v>
      </c>
      <c r="T46" s="12">
        <f t="shared" si="5"/>
        <v>0</v>
      </c>
      <c r="U46" s="14">
        <f t="shared" si="6"/>
        <v>53</v>
      </c>
      <c r="V46" s="52">
        <f t="shared" si="7"/>
        <v>26.5</v>
      </c>
    </row>
    <row r="47" spans="1:22">
      <c r="A47" s="78" t="s">
        <v>422</v>
      </c>
      <c r="B47" s="56">
        <v>161</v>
      </c>
      <c r="C47" s="3" t="s">
        <v>320</v>
      </c>
      <c r="D47" s="57" t="s">
        <v>164</v>
      </c>
      <c r="E47" s="57">
        <f t="shared" si="0"/>
        <v>2</v>
      </c>
      <c r="F47" s="36">
        <v>17</v>
      </c>
      <c r="G47" s="37">
        <v>4</v>
      </c>
      <c r="H47" s="38">
        <f t="shared" si="1"/>
        <v>21</v>
      </c>
      <c r="I47" s="10">
        <v>23</v>
      </c>
      <c r="J47" s="11">
        <v>9</v>
      </c>
      <c r="K47" s="12">
        <f t="shared" si="2"/>
        <v>32</v>
      </c>
      <c r="L47" s="10">
        <v>0</v>
      </c>
      <c r="M47" s="11">
        <v>0</v>
      </c>
      <c r="N47" s="12">
        <f t="shared" si="3"/>
        <v>0</v>
      </c>
      <c r="O47" s="10">
        <v>0</v>
      </c>
      <c r="P47" s="11">
        <v>0</v>
      </c>
      <c r="Q47" s="12">
        <f t="shared" si="4"/>
        <v>0</v>
      </c>
      <c r="R47" s="10">
        <v>0</v>
      </c>
      <c r="S47" s="11">
        <v>0</v>
      </c>
      <c r="T47" s="12">
        <f t="shared" si="5"/>
        <v>0</v>
      </c>
      <c r="U47" s="14">
        <f t="shared" si="6"/>
        <v>53</v>
      </c>
      <c r="V47" s="52">
        <f t="shared" si="7"/>
        <v>26.5</v>
      </c>
    </row>
    <row r="48" spans="1:22">
      <c r="A48" s="78" t="s">
        <v>423</v>
      </c>
      <c r="B48" s="56">
        <v>167</v>
      </c>
      <c r="C48" s="3" t="s">
        <v>152</v>
      </c>
      <c r="D48" s="57" t="s">
        <v>164</v>
      </c>
      <c r="E48" s="57">
        <f t="shared" si="0"/>
        <v>2</v>
      </c>
      <c r="F48" s="36">
        <v>24</v>
      </c>
      <c r="G48" s="37">
        <v>8</v>
      </c>
      <c r="H48" s="38">
        <f t="shared" si="1"/>
        <v>32</v>
      </c>
      <c r="I48" s="10">
        <v>17</v>
      </c>
      <c r="J48" s="11">
        <v>4</v>
      </c>
      <c r="K48" s="12">
        <f t="shared" si="2"/>
        <v>21</v>
      </c>
      <c r="L48" s="10">
        <v>0</v>
      </c>
      <c r="M48" s="11">
        <v>0</v>
      </c>
      <c r="N48" s="23">
        <f t="shared" si="3"/>
        <v>0</v>
      </c>
      <c r="O48" s="10">
        <v>0</v>
      </c>
      <c r="P48" s="11">
        <v>0</v>
      </c>
      <c r="Q48" s="12">
        <f t="shared" si="4"/>
        <v>0</v>
      </c>
      <c r="R48" s="10">
        <v>0</v>
      </c>
      <c r="S48" s="11">
        <v>0</v>
      </c>
      <c r="T48" s="12">
        <f t="shared" si="5"/>
        <v>0</v>
      </c>
      <c r="U48" s="14">
        <f t="shared" si="6"/>
        <v>53</v>
      </c>
      <c r="V48" s="52">
        <f t="shared" si="7"/>
        <v>26.5</v>
      </c>
    </row>
    <row r="49" spans="1:22">
      <c r="A49" s="78" t="s">
        <v>424</v>
      </c>
      <c r="B49" s="56">
        <v>154</v>
      </c>
      <c r="C49" s="19" t="s">
        <v>313</v>
      </c>
      <c r="D49" s="59" t="s">
        <v>164</v>
      </c>
      <c r="E49" s="59">
        <f t="shared" si="0"/>
        <v>2</v>
      </c>
      <c r="F49" s="43">
        <v>13</v>
      </c>
      <c r="G49" s="44">
        <v>3</v>
      </c>
      <c r="H49" s="49">
        <f t="shared" si="1"/>
        <v>16</v>
      </c>
      <c r="I49" s="20">
        <v>25</v>
      </c>
      <c r="J49" s="21">
        <v>10</v>
      </c>
      <c r="K49" s="22">
        <f t="shared" si="2"/>
        <v>35</v>
      </c>
      <c r="L49" s="20">
        <v>0</v>
      </c>
      <c r="M49" s="21">
        <v>0</v>
      </c>
      <c r="N49" s="22">
        <f t="shared" si="3"/>
        <v>0</v>
      </c>
      <c r="O49" s="20">
        <v>0</v>
      </c>
      <c r="P49" s="21">
        <v>0</v>
      </c>
      <c r="Q49" s="22">
        <f t="shared" si="4"/>
        <v>0</v>
      </c>
      <c r="R49" s="20">
        <v>0</v>
      </c>
      <c r="S49" s="21">
        <v>0</v>
      </c>
      <c r="T49" s="12">
        <f t="shared" si="5"/>
        <v>0</v>
      </c>
      <c r="U49" s="14">
        <f t="shared" si="6"/>
        <v>51</v>
      </c>
      <c r="V49" s="52">
        <f t="shared" si="7"/>
        <v>25.5</v>
      </c>
    </row>
    <row r="50" spans="1:22">
      <c r="A50" s="78" t="s">
        <v>425</v>
      </c>
      <c r="B50" s="56">
        <v>36</v>
      </c>
      <c r="C50" s="4" t="s">
        <v>188</v>
      </c>
      <c r="D50" s="58" t="s">
        <v>164</v>
      </c>
      <c r="E50" s="58">
        <f t="shared" si="0"/>
        <v>4</v>
      </c>
      <c r="F50" s="10">
        <v>0</v>
      </c>
      <c r="G50" s="11">
        <v>0</v>
      </c>
      <c r="H50" s="48">
        <f t="shared" si="1"/>
        <v>0</v>
      </c>
      <c r="I50" s="10">
        <v>14</v>
      </c>
      <c r="J50" s="11">
        <v>6</v>
      </c>
      <c r="K50" s="12">
        <f t="shared" si="2"/>
        <v>20</v>
      </c>
      <c r="L50" s="10">
        <v>2</v>
      </c>
      <c r="M50" s="11">
        <v>1</v>
      </c>
      <c r="N50" s="12">
        <f t="shared" si="3"/>
        <v>3</v>
      </c>
      <c r="O50" s="10">
        <v>7</v>
      </c>
      <c r="P50" s="11">
        <v>4</v>
      </c>
      <c r="Q50" s="12">
        <f t="shared" si="4"/>
        <v>11</v>
      </c>
      <c r="R50" s="10">
        <v>13</v>
      </c>
      <c r="S50" s="11">
        <v>4</v>
      </c>
      <c r="T50" s="12">
        <f t="shared" si="5"/>
        <v>17</v>
      </c>
      <c r="U50" s="14">
        <f t="shared" si="6"/>
        <v>51</v>
      </c>
      <c r="V50" s="52">
        <f t="shared" si="7"/>
        <v>12.75</v>
      </c>
    </row>
    <row r="51" spans="1:22">
      <c r="A51" s="78" t="s">
        <v>426</v>
      </c>
      <c r="B51" s="56">
        <v>12</v>
      </c>
      <c r="C51" s="3" t="s">
        <v>162</v>
      </c>
      <c r="D51" s="57" t="s">
        <v>165</v>
      </c>
      <c r="E51" s="57">
        <f t="shared" si="0"/>
        <v>2</v>
      </c>
      <c r="F51" s="36">
        <v>0</v>
      </c>
      <c r="G51" s="37">
        <v>0</v>
      </c>
      <c r="H51" s="38">
        <f t="shared" si="1"/>
        <v>0</v>
      </c>
      <c r="I51" s="10">
        <v>0</v>
      </c>
      <c r="J51" s="11">
        <v>0</v>
      </c>
      <c r="K51" s="12">
        <f t="shared" si="2"/>
        <v>0</v>
      </c>
      <c r="L51" s="10">
        <v>18</v>
      </c>
      <c r="M51" s="11">
        <v>6</v>
      </c>
      <c r="N51" s="12">
        <f t="shared" si="3"/>
        <v>24</v>
      </c>
      <c r="O51" s="10">
        <v>0</v>
      </c>
      <c r="P51" s="11">
        <v>0</v>
      </c>
      <c r="Q51" s="12">
        <f t="shared" si="4"/>
        <v>0</v>
      </c>
      <c r="R51" s="10">
        <v>21</v>
      </c>
      <c r="S51" s="11">
        <v>6</v>
      </c>
      <c r="T51" s="12">
        <f t="shared" si="5"/>
        <v>27</v>
      </c>
      <c r="U51" s="14">
        <f t="shared" si="6"/>
        <v>51</v>
      </c>
      <c r="V51" s="52">
        <f t="shared" si="7"/>
        <v>25.5</v>
      </c>
    </row>
    <row r="52" spans="1:22">
      <c r="A52" s="78" t="s">
        <v>427</v>
      </c>
      <c r="B52" s="56">
        <v>156</v>
      </c>
      <c r="C52" s="3" t="s">
        <v>315</v>
      </c>
      <c r="D52" s="57" t="s">
        <v>164</v>
      </c>
      <c r="E52" s="57">
        <f t="shared" si="0"/>
        <v>2</v>
      </c>
      <c r="F52" s="36">
        <v>13</v>
      </c>
      <c r="G52" s="37">
        <v>3</v>
      </c>
      <c r="H52" s="38">
        <f t="shared" si="1"/>
        <v>16</v>
      </c>
      <c r="I52" s="10">
        <v>25</v>
      </c>
      <c r="J52" s="11">
        <v>10</v>
      </c>
      <c r="K52" s="12">
        <f t="shared" si="2"/>
        <v>35</v>
      </c>
      <c r="L52" s="10">
        <v>0</v>
      </c>
      <c r="M52" s="11">
        <v>0</v>
      </c>
      <c r="N52" s="12">
        <f t="shared" si="3"/>
        <v>0</v>
      </c>
      <c r="O52" s="10">
        <v>0</v>
      </c>
      <c r="P52" s="11">
        <v>0</v>
      </c>
      <c r="Q52" s="12">
        <f t="shared" si="4"/>
        <v>0</v>
      </c>
      <c r="R52" s="10">
        <v>0</v>
      </c>
      <c r="S52" s="11">
        <v>0</v>
      </c>
      <c r="T52" s="12">
        <f t="shared" si="5"/>
        <v>0</v>
      </c>
      <c r="U52" s="14">
        <f t="shared" si="6"/>
        <v>51</v>
      </c>
      <c r="V52" s="52">
        <f t="shared" si="7"/>
        <v>25.5</v>
      </c>
    </row>
    <row r="53" spans="1:22">
      <c r="A53" s="78" t="s">
        <v>428</v>
      </c>
      <c r="B53" s="56">
        <v>155</v>
      </c>
      <c r="C53" s="3" t="s">
        <v>314</v>
      </c>
      <c r="D53" s="57" t="s">
        <v>164</v>
      </c>
      <c r="E53" s="57">
        <f t="shared" si="0"/>
        <v>2</v>
      </c>
      <c r="F53" s="36">
        <v>13</v>
      </c>
      <c r="G53" s="37">
        <v>3</v>
      </c>
      <c r="H53" s="38">
        <f t="shared" si="1"/>
        <v>16</v>
      </c>
      <c r="I53" s="10">
        <v>25</v>
      </c>
      <c r="J53" s="11">
        <v>10</v>
      </c>
      <c r="K53" s="12">
        <f t="shared" si="2"/>
        <v>35</v>
      </c>
      <c r="L53" s="10">
        <v>0</v>
      </c>
      <c r="M53" s="11">
        <v>0</v>
      </c>
      <c r="N53" s="12">
        <f t="shared" si="3"/>
        <v>0</v>
      </c>
      <c r="O53" s="10">
        <v>0</v>
      </c>
      <c r="P53" s="11">
        <v>0</v>
      </c>
      <c r="Q53" s="12">
        <f t="shared" si="4"/>
        <v>0</v>
      </c>
      <c r="R53" s="10">
        <v>0</v>
      </c>
      <c r="S53" s="11">
        <v>0</v>
      </c>
      <c r="T53" s="12">
        <f t="shared" si="5"/>
        <v>0</v>
      </c>
      <c r="U53" s="14">
        <f t="shared" si="6"/>
        <v>51</v>
      </c>
      <c r="V53" s="52">
        <f t="shared" si="7"/>
        <v>25.5</v>
      </c>
    </row>
    <row r="54" spans="1:22">
      <c r="A54" s="78" t="s">
        <v>429</v>
      </c>
      <c r="B54" s="56">
        <v>34</v>
      </c>
      <c r="C54" s="3" t="s">
        <v>184</v>
      </c>
      <c r="D54" s="57" t="s">
        <v>163</v>
      </c>
      <c r="E54" s="57">
        <f t="shared" si="0"/>
        <v>2</v>
      </c>
      <c r="F54" s="36">
        <v>0</v>
      </c>
      <c r="G54" s="37">
        <v>0</v>
      </c>
      <c r="H54" s="38">
        <f t="shared" si="1"/>
        <v>0</v>
      </c>
      <c r="I54" s="10">
        <v>0</v>
      </c>
      <c r="J54" s="11">
        <v>0</v>
      </c>
      <c r="K54" s="12">
        <f t="shared" si="2"/>
        <v>0</v>
      </c>
      <c r="L54" s="10">
        <v>21</v>
      </c>
      <c r="M54" s="11">
        <v>8</v>
      </c>
      <c r="N54" s="12">
        <f t="shared" si="3"/>
        <v>29</v>
      </c>
      <c r="O54" s="10">
        <v>0</v>
      </c>
      <c r="P54" s="11">
        <v>0</v>
      </c>
      <c r="Q54" s="12">
        <f t="shared" si="4"/>
        <v>0</v>
      </c>
      <c r="R54" s="10">
        <v>14</v>
      </c>
      <c r="S54" s="11">
        <v>5</v>
      </c>
      <c r="T54" s="12">
        <f t="shared" si="5"/>
        <v>19</v>
      </c>
      <c r="U54" s="14">
        <f t="shared" si="6"/>
        <v>48</v>
      </c>
      <c r="V54" s="52">
        <f t="shared" si="7"/>
        <v>24</v>
      </c>
    </row>
    <row r="55" spans="1:22">
      <c r="A55" s="78" t="s">
        <v>430</v>
      </c>
      <c r="B55" s="56">
        <v>33</v>
      </c>
      <c r="C55" s="3" t="s">
        <v>183</v>
      </c>
      <c r="D55" s="57" t="s">
        <v>163</v>
      </c>
      <c r="E55" s="57">
        <f t="shared" si="0"/>
        <v>2</v>
      </c>
      <c r="F55" s="36">
        <v>22</v>
      </c>
      <c r="G55" s="37">
        <v>6</v>
      </c>
      <c r="H55" s="38">
        <f t="shared" si="1"/>
        <v>28</v>
      </c>
      <c r="I55" s="10">
        <v>0</v>
      </c>
      <c r="J55" s="11">
        <v>0</v>
      </c>
      <c r="K55" s="12">
        <f t="shared" si="2"/>
        <v>0</v>
      </c>
      <c r="L55" s="10">
        <v>0</v>
      </c>
      <c r="M55" s="11">
        <v>0</v>
      </c>
      <c r="N55" s="12">
        <f t="shared" si="3"/>
        <v>0</v>
      </c>
      <c r="O55" s="10">
        <v>0</v>
      </c>
      <c r="P55" s="11">
        <v>0</v>
      </c>
      <c r="Q55" s="12">
        <f t="shared" si="4"/>
        <v>0</v>
      </c>
      <c r="R55" s="10">
        <v>14</v>
      </c>
      <c r="S55" s="11">
        <v>5</v>
      </c>
      <c r="T55" s="12">
        <f t="shared" si="5"/>
        <v>19</v>
      </c>
      <c r="U55" s="14">
        <f t="shared" si="6"/>
        <v>47</v>
      </c>
      <c r="V55" s="52">
        <f t="shared" si="7"/>
        <v>23.5</v>
      </c>
    </row>
    <row r="56" spans="1:22">
      <c r="A56" s="78" t="s">
        <v>431</v>
      </c>
      <c r="B56" s="56">
        <v>24</v>
      </c>
      <c r="C56" s="3" t="s">
        <v>177</v>
      </c>
      <c r="D56" s="57" t="s">
        <v>165</v>
      </c>
      <c r="E56" s="57">
        <f t="shared" si="0"/>
        <v>2</v>
      </c>
      <c r="F56" s="36">
        <v>16</v>
      </c>
      <c r="G56" s="37">
        <v>7</v>
      </c>
      <c r="H56" s="38">
        <f t="shared" si="1"/>
        <v>23</v>
      </c>
      <c r="I56" s="10">
        <v>0</v>
      </c>
      <c r="J56" s="11">
        <v>0</v>
      </c>
      <c r="K56" s="12">
        <f t="shared" si="2"/>
        <v>0</v>
      </c>
      <c r="L56" s="10">
        <v>0</v>
      </c>
      <c r="M56" s="11">
        <v>0</v>
      </c>
      <c r="N56" s="12">
        <f t="shared" si="3"/>
        <v>0</v>
      </c>
      <c r="O56" s="10">
        <v>0</v>
      </c>
      <c r="P56" s="11">
        <v>0</v>
      </c>
      <c r="Q56" s="12">
        <f t="shared" si="4"/>
        <v>0</v>
      </c>
      <c r="R56" s="10">
        <v>17</v>
      </c>
      <c r="S56" s="11">
        <v>5</v>
      </c>
      <c r="T56" s="12">
        <f t="shared" si="5"/>
        <v>22</v>
      </c>
      <c r="U56" s="14">
        <f t="shared" si="6"/>
        <v>45</v>
      </c>
      <c r="V56" s="52">
        <f t="shared" si="7"/>
        <v>22.5</v>
      </c>
    </row>
    <row r="57" spans="1:22">
      <c r="A57" s="78" t="s">
        <v>432</v>
      </c>
      <c r="B57" s="56">
        <v>136</v>
      </c>
      <c r="C57" s="3" t="s">
        <v>294</v>
      </c>
      <c r="D57" s="57" t="s">
        <v>164</v>
      </c>
      <c r="E57" s="57">
        <f t="shared" si="0"/>
        <v>2</v>
      </c>
      <c r="F57" s="36">
        <v>19</v>
      </c>
      <c r="G57" s="37">
        <v>8</v>
      </c>
      <c r="H57" s="38">
        <f t="shared" si="1"/>
        <v>27</v>
      </c>
      <c r="I57" s="10">
        <v>0</v>
      </c>
      <c r="J57" s="11">
        <v>0</v>
      </c>
      <c r="K57" s="12">
        <f t="shared" si="2"/>
        <v>0</v>
      </c>
      <c r="L57" s="10">
        <v>13</v>
      </c>
      <c r="M57" s="11">
        <v>4</v>
      </c>
      <c r="N57" s="12">
        <f t="shared" si="3"/>
        <v>17</v>
      </c>
      <c r="O57" s="10">
        <v>0</v>
      </c>
      <c r="P57" s="11">
        <v>0</v>
      </c>
      <c r="Q57" s="12">
        <f t="shared" si="4"/>
        <v>0</v>
      </c>
      <c r="R57" s="10">
        <v>0</v>
      </c>
      <c r="S57" s="11">
        <v>0</v>
      </c>
      <c r="T57" s="12">
        <f t="shared" si="5"/>
        <v>0</v>
      </c>
      <c r="U57" s="14">
        <f t="shared" si="6"/>
        <v>44</v>
      </c>
      <c r="V57" s="52">
        <f t="shared" si="7"/>
        <v>22</v>
      </c>
    </row>
    <row r="58" spans="1:22">
      <c r="A58" s="78" t="s">
        <v>433</v>
      </c>
      <c r="B58" s="56">
        <v>53</v>
      </c>
      <c r="C58" s="3" t="s">
        <v>205</v>
      </c>
      <c r="D58" s="57" t="s">
        <v>164</v>
      </c>
      <c r="E58" s="57">
        <f t="shared" si="0"/>
        <v>3</v>
      </c>
      <c r="F58" s="36">
        <v>0</v>
      </c>
      <c r="G58" s="37">
        <v>0</v>
      </c>
      <c r="H58" s="38">
        <f t="shared" si="1"/>
        <v>0</v>
      </c>
      <c r="I58" s="10">
        <v>0</v>
      </c>
      <c r="J58" s="11">
        <v>0</v>
      </c>
      <c r="K58" s="12">
        <f t="shared" si="2"/>
        <v>0</v>
      </c>
      <c r="L58" s="10">
        <v>3</v>
      </c>
      <c r="M58" s="11">
        <v>1</v>
      </c>
      <c r="N58" s="12">
        <f t="shared" si="3"/>
        <v>4</v>
      </c>
      <c r="O58" s="10">
        <v>20</v>
      </c>
      <c r="P58" s="11">
        <v>7</v>
      </c>
      <c r="Q58" s="12">
        <f t="shared" si="4"/>
        <v>27</v>
      </c>
      <c r="R58" s="10">
        <v>7</v>
      </c>
      <c r="S58" s="11">
        <v>5</v>
      </c>
      <c r="T58" s="12">
        <f t="shared" si="5"/>
        <v>12</v>
      </c>
      <c r="U58" s="14">
        <f t="shared" si="6"/>
        <v>43</v>
      </c>
      <c r="V58" s="52">
        <f t="shared" si="7"/>
        <v>14.333333333333334</v>
      </c>
    </row>
    <row r="59" spans="1:22">
      <c r="A59" s="78" t="s">
        <v>434</v>
      </c>
      <c r="B59" s="56">
        <v>52</v>
      </c>
      <c r="C59" s="24" t="s">
        <v>204</v>
      </c>
      <c r="D59" s="60" t="s">
        <v>164</v>
      </c>
      <c r="E59" s="60">
        <f t="shared" si="0"/>
        <v>3</v>
      </c>
      <c r="F59" s="45">
        <v>0</v>
      </c>
      <c r="G59" s="46">
        <v>0</v>
      </c>
      <c r="H59" s="50">
        <f t="shared" si="1"/>
        <v>0</v>
      </c>
      <c r="I59" s="17">
        <v>0</v>
      </c>
      <c r="J59" s="18">
        <v>0</v>
      </c>
      <c r="K59" s="12">
        <f t="shared" si="2"/>
        <v>0</v>
      </c>
      <c r="L59" s="17">
        <v>3</v>
      </c>
      <c r="M59" s="18">
        <v>1</v>
      </c>
      <c r="N59" s="12">
        <f t="shared" si="3"/>
        <v>4</v>
      </c>
      <c r="O59" s="17">
        <v>20</v>
      </c>
      <c r="P59" s="18">
        <v>7</v>
      </c>
      <c r="Q59" s="12">
        <f t="shared" si="4"/>
        <v>27</v>
      </c>
      <c r="R59" s="17">
        <v>7</v>
      </c>
      <c r="S59" s="18">
        <v>5</v>
      </c>
      <c r="T59" s="12">
        <f t="shared" si="5"/>
        <v>12</v>
      </c>
      <c r="U59" s="14">
        <f t="shared" si="6"/>
        <v>43</v>
      </c>
      <c r="V59" s="52">
        <f t="shared" si="7"/>
        <v>14.333333333333334</v>
      </c>
    </row>
    <row r="60" spans="1:22">
      <c r="A60" s="78" t="s">
        <v>435</v>
      </c>
      <c r="B60" s="56">
        <v>84</v>
      </c>
      <c r="C60" s="24" t="s">
        <v>240</v>
      </c>
      <c r="D60" s="60" t="s">
        <v>242</v>
      </c>
      <c r="E60" s="60">
        <f t="shared" si="0"/>
        <v>2</v>
      </c>
      <c r="F60" s="45">
        <v>0</v>
      </c>
      <c r="G60" s="46">
        <v>0</v>
      </c>
      <c r="H60" s="50">
        <f t="shared" si="1"/>
        <v>0</v>
      </c>
      <c r="I60" s="17">
        <v>6</v>
      </c>
      <c r="J60" s="18">
        <v>2</v>
      </c>
      <c r="K60" s="12">
        <f t="shared" si="2"/>
        <v>8</v>
      </c>
      <c r="L60" s="17">
        <v>0</v>
      </c>
      <c r="M60" s="18">
        <v>0</v>
      </c>
      <c r="N60" s="12">
        <f t="shared" si="3"/>
        <v>0</v>
      </c>
      <c r="O60" s="17">
        <v>24</v>
      </c>
      <c r="P60" s="18">
        <v>10</v>
      </c>
      <c r="Q60" s="12">
        <f t="shared" si="4"/>
        <v>34</v>
      </c>
      <c r="R60" s="17">
        <v>0</v>
      </c>
      <c r="S60" s="18">
        <v>0</v>
      </c>
      <c r="T60" s="12">
        <f t="shared" si="5"/>
        <v>0</v>
      </c>
      <c r="U60" s="14">
        <f t="shared" si="6"/>
        <v>42</v>
      </c>
      <c r="V60" s="52">
        <f t="shared" si="7"/>
        <v>21</v>
      </c>
    </row>
    <row r="61" spans="1:22">
      <c r="A61" s="78" t="s">
        <v>436</v>
      </c>
      <c r="B61" s="56">
        <v>94</v>
      </c>
      <c r="C61" s="24" t="s">
        <v>251</v>
      </c>
      <c r="D61" s="60" t="s">
        <v>164</v>
      </c>
      <c r="E61" s="60">
        <f t="shared" si="0"/>
        <v>2</v>
      </c>
      <c r="F61" s="45">
        <v>0</v>
      </c>
      <c r="G61" s="46">
        <v>0</v>
      </c>
      <c r="H61" s="50">
        <f t="shared" si="1"/>
        <v>0</v>
      </c>
      <c r="I61" s="17">
        <v>10</v>
      </c>
      <c r="J61" s="18">
        <v>4</v>
      </c>
      <c r="K61" s="12">
        <f t="shared" si="2"/>
        <v>14</v>
      </c>
      <c r="L61" s="17">
        <v>0</v>
      </c>
      <c r="M61" s="18">
        <v>0</v>
      </c>
      <c r="N61" s="12">
        <f t="shared" si="3"/>
        <v>0</v>
      </c>
      <c r="O61" s="17">
        <v>18</v>
      </c>
      <c r="P61" s="18">
        <v>6</v>
      </c>
      <c r="Q61" s="12">
        <f t="shared" si="4"/>
        <v>24</v>
      </c>
      <c r="R61" s="17">
        <v>0</v>
      </c>
      <c r="S61" s="18">
        <v>0</v>
      </c>
      <c r="T61" s="12">
        <f t="shared" si="5"/>
        <v>0</v>
      </c>
      <c r="U61" s="14">
        <f t="shared" si="6"/>
        <v>38</v>
      </c>
      <c r="V61" s="52">
        <f t="shared" si="7"/>
        <v>19</v>
      </c>
    </row>
    <row r="62" spans="1:22">
      <c r="A62" s="78" t="s">
        <v>437</v>
      </c>
      <c r="B62" s="56">
        <v>93</v>
      </c>
      <c r="C62" s="24" t="s">
        <v>250</v>
      </c>
      <c r="D62" s="60" t="s">
        <v>210</v>
      </c>
      <c r="E62" s="60">
        <f t="shared" si="0"/>
        <v>2</v>
      </c>
      <c r="F62" s="45">
        <v>0</v>
      </c>
      <c r="G62" s="46">
        <v>0</v>
      </c>
      <c r="H62" s="50">
        <f t="shared" si="1"/>
        <v>0</v>
      </c>
      <c r="I62" s="17">
        <v>10</v>
      </c>
      <c r="J62" s="18">
        <v>4</v>
      </c>
      <c r="K62" s="12">
        <f t="shared" si="2"/>
        <v>14</v>
      </c>
      <c r="L62" s="17">
        <v>0</v>
      </c>
      <c r="M62" s="18">
        <v>0</v>
      </c>
      <c r="N62" s="12">
        <f t="shared" si="3"/>
        <v>0</v>
      </c>
      <c r="O62" s="17">
        <v>18</v>
      </c>
      <c r="P62" s="18">
        <v>6</v>
      </c>
      <c r="Q62" s="12">
        <f t="shared" si="4"/>
        <v>24</v>
      </c>
      <c r="R62" s="17">
        <v>0</v>
      </c>
      <c r="S62" s="18">
        <v>0</v>
      </c>
      <c r="T62" s="12">
        <f t="shared" si="5"/>
        <v>0</v>
      </c>
      <c r="U62" s="14">
        <f t="shared" si="6"/>
        <v>38</v>
      </c>
      <c r="V62" s="52">
        <f t="shared" si="7"/>
        <v>19</v>
      </c>
    </row>
    <row r="63" spans="1:22">
      <c r="A63" s="78" t="s">
        <v>438</v>
      </c>
      <c r="B63" s="56">
        <v>90</v>
      </c>
      <c r="C63" s="24" t="s">
        <v>248</v>
      </c>
      <c r="D63" s="60" t="s">
        <v>163</v>
      </c>
      <c r="E63" s="60">
        <f t="shared" si="0"/>
        <v>3</v>
      </c>
      <c r="F63" s="45">
        <v>6</v>
      </c>
      <c r="G63" s="46">
        <v>2</v>
      </c>
      <c r="H63" s="50">
        <f t="shared" si="1"/>
        <v>8</v>
      </c>
      <c r="I63" s="17">
        <v>4</v>
      </c>
      <c r="J63" s="18">
        <v>1</v>
      </c>
      <c r="K63" s="12">
        <f t="shared" si="2"/>
        <v>5</v>
      </c>
      <c r="L63" s="17">
        <v>0</v>
      </c>
      <c r="M63" s="18">
        <v>0</v>
      </c>
      <c r="N63" s="12">
        <f t="shared" si="3"/>
        <v>0</v>
      </c>
      <c r="O63" s="17">
        <v>19</v>
      </c>
      <c r="P63" s="18">
        <v>6</v>
      </c>
      <c r="Q63" s="12">
        <f t="shared" si="4"/>
        <v>25</v>
      </c>
      <c r="R63" s="17">
        <v>0</v>
      </c>
      <c r="S63" s="18">
        <v>0</v>
      </c>
      <c r="T63" s="12">
        <f t="shared" si="5"/>
        <v>0</v>
      </c>
      <c r="U63" s="14">
        <f t="shared" si="6"/>
        <v>38</v>
      </c>
      <c r="V63" s="52">
        <f t="shared" si="7"/>
        <v>12.666666666666666</v>
      </c>
    </row>
    <row r="64" spans="1:22">
      <c r="A64" s="78" t="s">
        <v>439</v>
      </c>
      <c r="B64" s="56">
        <v>150</v>
      </c>
      <c r="C64" s="3" t="s">
        <v>309</v>
      </c>
      <c r="D64" s="57" t="s">
        <v>164</v>
      </c>
      <c r="E64" s="57">
        <f t="shared" si="0"/>
        <v>1</v>
      </c>
      <c r="F64" s="36">
        <v>0</v>
      </c>
      <c r="G64" s="37">
        <v>0</v>
      </c>
      <c r="H64" s="38">
        <f t="shared" si="1"/>
        <v>0</v>
      </c>
      <c r="I64" s="10">
        <v>27</v>
      </c>
      <c r="J64" s="11">
        <v>10</v>
      </c>
      <c r="K64" s="12">
        <f t="shared" si="2"/>
        <v>37</v>
      </c>
      <c r="L64" s="10">
        <v>0</v>
      </c>
      <c r="M64" s="11">
        <v>0</v>
      </c>
      <c r="N64" s="12">
        <f t="shared" si="3"/>
        <v>0</v>
      </c>
      <c r="O64" s="10">
        <v>0</v>
      </c>
      <c r="P64" s="11">
        <v>0</v>
      </c>
      <c r="Q64" s="12">
        <f t="shared" si="4"/>
        <v>0</v>
      </c>
      <c r="R64" s="10">
        <v>0</v>
      </c>
      <c r="S64" s="11">
        <v>0</v>
      </c>
      <c r="T64" s="12">
        <f t="shared" si="5"/>
        <v>0</v>
      </c>
      <c r="U64" s="14">
        <f t="shared" si="6"/>
        <v>37</v>
      </c>
      <c r="V64" s="52">
        <f t="shared" si="7"/>
        <v>37</v>
      </c>
    </row>
    <row r="65" spans="1:22">
      <c r="A65" s="78" t="s">
        <v>440</v>
      </c>
      <c r="B65" s="56">
        <v>195</v>
      </c>
      <c r="C65" s="3" t="s">
        <v>354</v>
      </c>
      <c r="D65" s="57" t="s">
        <v>198</v>
      </c>
      <c r="E65" s="57">
        <f t="shared" si="0"/>
        <v>1</v>
      </c>
      <c r="F65" s="36">
        <v>27</v>
      </c>
      <c r="G65" s="37">
        <v>10</v>
      </c>
      <c r="H65" s="38">
        <f t="shared" si="1"/>
        <v>37</v>
      </c>
      <c r="I65" s="10">
        <v>0</v>
      </c>
      <c r="J65" s="11">
        <v>0</v>
      </c>
      <c r="K65" s="12">
        <f t="shared" si="2"/>
        <v>0</v>
      </c>
      <c r="L65" s="10">
        <v>0</v>
      </c>
      <c r="M65" s="11">
        <v>0</v>
      </c>
      <c r="N65" s="12">
        <f t="shared" si="3"/>
        <v>0</v>
      </c>
      <c r="O65" s="10">
        <v>0</v>
      </c>
      <c r="P65" s="11">
        <v>0</v>
      </c>
      <c r="Q65" s="12">
        <f t="shared" si="4"/>
        <v>0</v>
      </c>
      <c r="R65" s="10">
        <v>0</v>
      </c>
      <c r="S65" s="11">
        <v>0</v>
      </c>
      <c r="T65" s="12">
        <f t="shared" si="5"/>
        <v>0</v>
      </c>
      <c r="U65" s="14">
        <f t="shared" si="6"/>
        <v>37</v>
      </c>
      <c r="V65" s="52">
        <f t="shared" si="7"/>
        <v>37</v>
      </c>
    </row>
    <row r="66" spans="1:22">
      <c r="A66" s="78" t="s">
        <v>441</v>
      </c>
      <c r="B66" s="56">
        <v>194</v>
      </c>
      <c r="C66" s="3" t="s">
        <v>607</v>
      </c>
      <c r="D66" s="57" t="s">
        <v>198</v>
      </c>
      <c r="E66" s="57">
        <f t="shared" si="0"/>
        <v>1</v>
      </c>
      <c r="F66" s="36">
        <v>27</v>
      </c>
      <c r="G66" s="37">
        <v>10</v>
      </c>
      <c r="H66" s="38">
        <f t="shared" si="1"/>
        <v>37</v>
      </c>
      <c r="I66" s="10">
        <v>0</v>
      </c>
      <c r="J66" s="11">
        <v>0</v>
      </c>
      <c r="K66" s="12">
        <f t="shared" si="2"/>
        <v>0</v>
      </c>
      <c r="L66" s="10">
        <v>0</v>
      </c>
      <c r="M66" s="11">
        <v>0</v>
      </c>
      <c r="N66" s="12">
        <f t="shared" si="3"/>
        <v>0</v>
      </c>
      <c r="O66" s="10">
        <v>0</v>
      </c>
      <c r="P66" s="11">
        <v>0</v>
      </c>
      <c r="Q66" s="12">
        <f t="shared" si="4"/>
        <v>0</v>
      </c>
      <c r="R66" s="10">
        <v>0</v>
      </c>
      <c r="S66" s="11">
        <v>0</v>
      </c>
      <c r="T66" s="12">
        <f t="shared" si="5"/>
        <v>0</v>
      </c>
      <c r="U66" s="14">
        <f t="shared" si="6"/>
        <v>37</v>
      </c>
      <c r="V66" s="52">
        <f t="shared" si="7"/>
        <v>37</v>
      </c>
    </row>
    <row r="67" spans="1:22">
      <c r="A67" s="78" t="s">
        <v>442</v>
      </c>
      <c r="B67" s="56">
        <v>79</v>
      </c>
      <c r="C67" s="3" t="s">
        <v>235</v>
      </c>
      <c r="D67" s="57" t="s">
        <v>164</v>
      </c>
      <c r="E67" s="57">
        <f t="shared" si="0"/>
        <v>1</v>
      </c>
      <c r="F67" s="36">
        <v>0</v>
      </c>
      <c r="G67" s="37">
        <v>0</v>
      </c>
      <c r="H67" s="38">
        <f t="shared" si="1"/>
        <v>0</v>
      </c>
      <c r="I67" s="10">
        <v>0</v>
      </c>
      <c r="J67" s="11">
        <v>0</v>
      </c>
      <c r="K67" s="12">
        <f t="shared" si="2"/>
        <v>0</v>
      </c>
      <c r="L67" s="10">
        <v>0</v>
      </c>
      <c r="M67" s="11">
        <v>0</v>
      </c>
      <c r="N67" s="12">
        <f t="shared" si="3"/>
        <v>0</v>
      </c>
      <c r="O67" s="10">
        <v>28</v>
      </c>
      <c r="P67" s="11">
        <v>8</v>
      </c>
      <c r="Q67" s="12">
        <f t="shared" si="4"/>
        <v>36</v>
      </c>
      <c r="R67" s="10">
        <v>0</v>
      </c>
      <c r="S67" s="11">
        <v>0</v>
      </c>
      <c r="T67" s="12">
        <f t="shared" si="5"/>
        <v>0</v>
      </c>
      <c r="U67" s="14">
        <f t="shared" si="6"/>
        <v>36</v>
      </c>
      <c r="V67" s="52">
        <f t="shared" si="7"/>
        <v>36</v>
      </c>
    </row>
    <row r="68" spans="1:22">
      <c r="A68" s="78" t="s">
        <v>443</v>
      </c>
      <c r="B68" s="56">
        <v>42</v>
      </c>
      <c r="C68" s="3" t="s">
        <v>194</v>
      </c>
      <c r="D68" s="57" t="s">
        <v>164</v>
      </c>
      <c r="E68" s="57">
        <f t="shared" ref="E68:E131" si="8">(COUNTIFS(F68:T68,"&gt;0"))/3</f>
        <v>2</v>
      </c>
      <c r="F68" s="36">
        <v>0</v>
      </c>
      <c r="G68" s="37">
        <v>0</v>
      </c>
      <c r="H68" s="38">
        <f t="shared" ref="H68:H131" si="9">SUM(F68:G68)</f>
        <v>0</v>
      </c>
      <c r="I68" s="10">
        <v>13</v>
      </c>
      <c r="J68" s="11">
        <v>5</v>
      </c>
      <c r="K68" s="12">
        <f t="shared" ref="K68:K131" si="10">SUM(I68:J68)</f>
        <v>18</v>
      </c>
      <c r="L68" s="10">
        <v>0</v>
      </c>
      <c r="M68" s="11">
        <v>0</v>
      </c>
      <c r="N68" s="12">
        <f t="shared" ref="N68:N131" si="11">SUM(L68:M68)</f>
        <v>0</v>
      </c>
      <c r="O68" s="10">
        <v>0</v>
      </c>
      <c r="P68" s="11">
        <v>0</v>
      </c>
      <c r="Q68" s="12">
        <f t="shared" ref="Q68:Q131" si="12">SUM(O68:P68)</f>
        <v>0</v>
      </c>
      <c r="R68" s="10">
        <v>11</v>
      </c>
      <c r="S68" s="11">
        <v>6</v>
      </c>
      <c r="T68" s="12">
        <f t="shared" ref="T68:T131" si="13">SUM(R68:S68)</f>
        <v>17</v>
      </c>
      <c r="U68" s="14">
        <f t="shared" ref="U68:U131" si="14">H68+K68+N68+Q68+T68</f>
        <v>35</v>
      </c>
      <c r="V68" s="52">
        <f t="shared" ref="V68:V131" si="15">IF(E68=0,0,U68/E68)</f>
        <v>17.5</v>
      </c>
    </row>
    <row r="69" spans="1:22">
      <c r="A69" s="78" t="s">
        <v>444</v>
      </c>
      <c r="B69" s="56">
        <v>22</v>
      </c>
      <c r="C69" s="3" t="s">
        <v>175</v>
      </c>
      <c r="D69" s="57" t="s">
        <v>163</v>
      </c>
      <c r="E69" s="57">
        <f t="shared" si="8"/>
        <v>2</v>
      </c>
      <c r="F69" s="36">
        <v>0</v>
      </c>
      <c r="G69" s="37">
        <v>0</v>
      </c>
      <c r="H69" s="38">
        <f t="shared" si="9"/>
        <v>0</v>
      </c>
      <c r="I69" s="10">
        <v>0</v>
      </c>
      <c r="J69" s="11">
        <v>0</v>
      </c>
      <c r="K69" s="12">
        <f t="shared" si="10"/>
        <v>0</v>
      </c>
      <c r="L69" s="10">
        <v>8</v>
      </c>
      <c r="M69" s="11">
        <v>2</v>
      </c>
      <c r="N69" s="12">
        <f t="shared" si="11"/>
        <v>10</v>
      </c>
      <c r="O69" s="10">
        <v>0</v>
      </c>
      <c r="P69" s="11">
        <v>0</v>
      </c>
      <c r="Q69" s="12">
        <f t="shared" si="12"/>
        <v>0</v>
      </c>
      <c r="R69" s="10">
        <v>18</v>
      </c>
      <c r="S69" s="11">
        <v>7</v>
      </c>
      <c r="T69" s="12">
        <f t="shared" si="13"/>
        <v>25</v>
      </c>
      <c r="U69" s="14">
        <f t="shared" si="14"/>
        <v>35</v>
      </c>
      <c r="V69" s="52">
        <f t="shared" si="15"/>
        <v>17.5</v>
      </c>
    </row>
    <row r="70" spans="1:22">
      <c r="A70" s="78" t="s">
        <v>445</v>
      </c>
      <c r="B70" s="56">
        <v>134</v>
      </c>
      <c r="C70" s="3" t="s">
        <v>292</v>
      </c>
      <c r="D70" s="57" t="s">
        <v>164</v>
      </c>
      <c r="E70" s="57">
        <f t="shared" si="8"/>
        <v>3</v>
      </c>
      <c r="F70" s="36">
        <v>4</v>
      </c>
      <c r="G70" s="37">
        <v>2</v>
      </c>
      <c r="H70" s="38">
        <f t="shared" si="9"/>
        <v>6</v>
      </c>
      <c r="I70" s="10">
        <v>5</v>
      </c>
      <c r="J70" s="11">
        <v>3</v>
      </c>
      <c r="K70" s="12">
        <f t="shared" si="10"/>
        <v>8</v>
      </c>
      <c r="L70" s="10">
        <v>15</v>
      </c>
      <c r="M70" s="11">
        <v>5</v>
      </c>
      <c r="N70" s="12">
        <f t="shared" si="11"/>
        <v>20</v>
      </c>
      <c r="O70" s="10">
        <v>0</v>
      </c>
      <c r="P70" s="11">
        <v>0</v>
      </c>
      <c r="Q70" s="12">
        <f t="shared" si="12"/>
        <v>0</v>
      </c>
      <c r="R70" s="10">
        <v>0</v>
      </c>
      <c r="S70" s="11">
        <v>0</v>
      </c>
      <c r="T70" s="12">
        <f t="shared" si="13"/>
        <v>0</v>
      </c>
      <c r="U70" s="14">
        <f t="shared" si="14"/>
        <v>34</v>
      </c>
      <c r="V70" s="52">
        <f t="shared" si="15"/>
        <v>11.333333333333334</v>
      </c>
    </row>
    <row r="71" spans="1:22">
      <c r="A71" s="78" t="s">
        <v>446</v>
      </c>
      <c r="B71" s="56">
        <v>46</v>
      </c>
      <c r="C71" s="3" t="s">
        <v>197</v>
      </c>
      <c r="D71" s="57" t="s">
        <v>198</v>
      </c>
      <c r="E71" s="57">
        <f t="shared" si="8"/>
        <v>3</v>
      </c>
      <c r="F71" s="36">
        <v>9</v>
      </c>
      <c r="G71" s="37">
        <v>5</v>
      </c>
      <c r="H71" s="38">
        <f t="shared" si="9"/>
        <v>14</v>
      </c>
      <c r="I71" s="10">
        <v>0</v>
      </c>
      <c r="J71" s="11">
        <v>0</v>
      </c>
      <c r="K71" s="12">
        <f t="shared" si="10"/>
        <v>0</v>
      </c>
      <c r="L71" s="10">
        <v>5</v>
      </c>
      <c r="M71" s="11">
        <v>2</v>
      </c>
      <c r="N71" s="12">
        <f t="shared" si="11"/>
        <v>7</v>
      </c>
      <c r="O71" s="10">
        <v>0</v>
      </c>
      <c r="P71" s="11">
        <v>0</v>
      </c>
      <c r="Q71" s="12">
        <f t="shared" si="12"/>
        <v>0</v>
      </c>
      <c r="R71" s="10">
        <v>10</v>
      </c>
      <c r="S71" s="11">
        <v>3</v>
      </c>
      <c r="T71" s="12">
        <f t="shared" si="13"/>
        <v>13</v>
      </c>
      <c r="U71" s="14">
        <f t="shared" si="14"/>
        <v>34</v>
      </c>
      <c r="V71" s="52">
        <f t="shared" si="15"/>
        <v>11.333333333333334</v>
      </c>
    </row>
    <row r="72" spans="1:22">
      <c r="A72" s="78" t="s">
        <v>447</v>
      </c>
      <c r="B72" s="56">
        <v>45</v>
      </c>
      <c r="C72" s="3" t="s">
        <v>369</v>
      </c>
      <c r="D72" s="57" t="s">
        <v>303</v>
      </c>
      <c r="E72" s="57">
        <f t="shared" si="8"/>
        <v>3</v>
      </c>
      <c r="F72" s="36">
        <v>9</v>
      </c>
      <c r="G72" s="37">
        <v>5</v>
      </c>
      <c r="H72" s="38">
        <f t="shared" si="9"/>
        <v>14</v>
      </c>
      <c r="I72" s="10">
        <v>0</v>
      </c>
      <c r="J72" s="11">
        <v>0</v>
      </c>
      <c r="K72" s="12">
        <f t="shared" si="10"/>
        <v>0</v>
      </c>
      <c r="L72" s="10">
        <v>5</v>
      </c>
      <c r="M72" s="11">
        <v>2</v>
      </c>
      <c r="N72" s="12">
        <f t="shared" si="11"/>
        <v>7</v>
      </c>
      <c r="O72" s="10">
        <v>0</v>
      </c>
      <c r="P72" s="11">
        <v>0</v>
      </c>
      <c r="Q72" s="12">
        <f t="shared" si="12"/>
        <v>0</v>
      </c>
      <c r="R72" s="10">
        <v>10</v>
      </c>
      <c r="S72" s="11">
        <v>3</v>
      </c>
      <c r="T72" s="12">
        <f t="shared" si="13"/>
        <v>13</v>
      </c>
      <c r="U72" s="14">
        <f t="shared" si="14"/>
        <v>34</v>
      </c>
      <c r="V72" s="52">
        <f t="shared" si="15"/>
        <v>11.333333333333334</v>
      </c>
    </row>
    <row r="73" spans="1:22">
      <c r="A73" s="78" t="s">
        <v>448</v>
      </c>
      <c r="B73" s="56">
        <v>83</v>
      </c>
      <c r="C73" s="3" t="s">
        <v>239</v>
      </c>
      <c r="D73" s="57" t="s">
        <v>242</v>
      </c>
      <c r="E73" s="57">
        <f t="shared" si="8"/>
        <v>1</v>
      </c>
      <c r="F73" s="36">
        <v>0</v>
      </c>
      <c r="G73" s="37">
        <v>0</v>
      </c>
      <c r="H73" s="38">
        <f t="shared" si="9"/>
        <v>0</v>
      </c>
      <c r="I73" s="10">
        <v>0</v>
      </c>
      <c r="J73" s="11">
        <v>0</v>
      </c>
      <c r="K73" s="12">
        <f t="shared" si="10"/>
        <v>0</v>
      </c>
      <c r="L73" s="10">
        <v>0</v>
      </c>
      <c r="M73" s="11">
        <v>0</v>
      </c>
      <c r="N73" s="12">
        <f t="shared" si="11"/>
        <v>0</v>
      </c>
      <c r="O73" s="10">
        <v>24</v>
      </c>
      <c r="P73" s="11">
        <v>10</v>
      </c>
      <c r="Q73" s="12">
        <f t="shared" si="12"/>
        <v>34</v>
      </c>
      <c r="R73" s="10">
        <v>0</v>
      </c>
      <c r="S73" s="11">
        <v>0</v>
      </c>
      <c r="T73" s="12">
        <f t="shared" si="13"/>
        <v>0</v>
      </c>
      <c r="U73" s="14">
        <f t="shared" si="14"/>
        <v>34</v>
      </c>
      <c r="V73" s="52">
        <f t="shared" si="15"/>
        <v>34</v>
      </c>
    </row>
    <row r="74" spans="1:22">
      <c r="A74" s="78" t="s">
        <v>449</v>
      </c>
      <c r="B74" s="56">
        <v>125</v>
      </c>
      <c r="C74" s="3" t="s">
        <v>283</v>
      </c>
      <c r="D74" s="57" t="s">
        <v>164</v>
      </c>
      <c r="E74" s="57">
        <f t="shared" si="8"/>
        <v>1</v>
      </c>
      <c r="F74" s="36">
        <v>0</v>
      </c>
      <c r="G74" s="37">
        <v>0</v>
      </c>
      <c r="H74" s="38">
        <f t="shared" si="9"/>
        <v>0</v>
      </c>
      <c r="I74" s="10">
        <v>0</v>
      </c>
      <c r="J74" s="11">
        <v>0</v>
      </c>
      <c r="K74" s="12">
        <f t="shared" si="10"/>
        <v>0</v>
      </c>
      <c r="L74" s="10">
        <v>26</v>
      </c>
      <c r="M74" s="11">
        <v>8</v>
      </c>
      <c r="N74" s="12">
        <f t="shared" si="11"/>
        <v>34</v>
      </c>
      <c r="O74" s="10">
        <v>0</v>
      </c>
      <c r="P74" s="11">
        <v>0</v>
      </c>
      <c r="Q74" s="12">
        <f t="shared" si="12"/>
        <v>0</v>
      </c>
      <c r="R74" s="10">
        <v>0</v>
      </c>
      <c r="S74" s="11">
        <v>0</v>
      </c>
      <c r="T74" s="12">
        <f t="shared" si="13"/>
        <v>0</v>
      </c>
      <c r="U74" s="14">
        <f t="shared" si="14"/>
        <v>34</v>
      </c>
      <c r="V74" s="52">
        <f t="shared" si="15"/>
        <v>34</v>
      </c>
    </row>
    <row r="75" spans="1:22">
      <c r="A75" s="78" t="s">
        <v>450</v>
      </c>
      <c r="B75" s="56">
        <v>132</v>
      </c>
      <c r="C75" s="3" t="s">
        <v>290</v>
      </c>
      <c r="D75" s="57" t="s">
        <v>164</v>
      </c>
      <c r="E75" s="57">
        <f t="shared" si="8"/>
        <v>3</v>
      </c>
      <c r="F75" s="36">
        <v>4</v>
      </c>
      <c r="G75" s="37">
        <v>2</v>
      </c>
      <c r="H75" s="38">
        <f t="shared" si="9"/>
        <v>6</v>
      </c>
      <c r="I75" s="10">
        <v>5</v>
      </c>
      <c r="J75" s="11">
        <v>3</v>
      </c>
      <c r="K75" s="12">
        <f t="shared" si="10"/>
        <v>8</v>
      </c>
      <c r="L75" s="10">
        <v>15</v>
      </c>
      <c r="M75" s="11">
        <v>5</v>
      </c>
      <c r="N75" s="12">
        <f t="shared" si="11"/>
        <v>20</v>
      </c>
      <c r="O75" s="10">
        <v>0</v>
      </c>
      <c r="P75" s="11">
        <v>0</v>
      </c>
      <c r="Q75" s="12">
        <f t="shared" si="12"/>
        <v>0</v>
      </c>
      <c r="R75" s="10">
        <v>0</v>
      </c>
      <c r="S75" s="11">
        <v>0</v>
      </c>
      <c r="T75" s="12">
        <f t="shared" si="13"/>
        <v>0</v>
      </c>
      <c r="U75" s="14">
        <f t="shared" si="14"/>
        <v>34</v>
      </c>
      <c r="V75" s="52">
        <f t="shared" si="15"/>
        <v>11.333333333333334</v>
      </c>
    </row>
    <row r="76" spans="1:22">
      <c r="A76" s="78" t="s">
        <v>451</v>
      </c>
      <c r="B76" s="56">
        <v>59</v>
      </c>
      <c r="C76" s="3" t="s">
        <v>212</v>
      </c>
      <c r="D76" s="57" t="s">
        <v>214</v>
      </c>
      <c r="E76" s="57">
        <f t="shared" si="8"/>
        <v>5</v>
      </c>
      <c r="F76" s="36">
        <v>3</v>
      </c>
      <c r="G76" s="37">
        <v>1</v>
      </c>
      <c r="H76" s="38">
        <f t="shared" si="9"/>
        <v>4</v>
      </c>
      <c r="I76" s="10">
        <v>1</v>
      </c>
      <c r="J76" s="11">
        <v>1</v>
      </c>
      <c r="K76" s="12">
        <f t="shared" si="10"/>
        <v>2</v>
      </c>
      <c r="L76" s="10">
        <v>9</v>
      </c>
      <c r="M76" s="11">
        <v>5</v>
      </c>
      <c r="N76" s="12">
        <f t="shared" si="11"/>
        <v>14</v>
      </c>
      <c r="O76" s="10">
        <v>3</v>
      </c>
      <c r="P76" s="11">
        <v>2</v>
      </c>
      <c r="Q76" s="12">
        <f t="shared" si="12"/>
        <v>5</v>
      </c>
      <c r="R76" s="10">
        <v>5</v>
      </c>
      <c r="S76" s="11">
        <v>4</v>
      </c>
      <c r="T76" s="12">
        <f t="shared" si="13"/>
        <v>9</v>
      </c>
      <c r="U76" s="14">
        <f t="shared" si="14"/>
        <v>34</v>
      </c>
      <c r="V76" s="52">
        <f t="shared" si="15"/>
        <v>6.8</v>
      </c>
    </row>
    <row r="77" spans="1:22">
      <c r="A77" s="78" t="s">
        <v>452</v>
      </c>
      <c r="B77" s="56">
        <v>85</v>
      </c>
      <c r="C77" s="3" t="s">
        <v>241</v>
      </c>
      <c r="D77" s="57" t="s">
        <v>242</v>
      </c>
      <c r="E77" s="57">
        <f t="shared" si="8"/>
        <v>1</v>
      </c>
      <c r="F77" s="36">
        <v>0</v>
      </c>
      <c r="G77" s="37">
        <v>0</v>
      </c>
      <c r="H77" s="38">
        <f t="shared" si="9"/>
        <v>0</v>
      </c>
      <c r="I77" s="10">
        <v>0</v>
      </c>
      <c r="J77" s="11">
        <v>0</v>
      </c>
      <c r="K77" s="12">
        <f t="shared" si="10"/>
        <v>0</v>
      </c>
      <c r="L77" s="10">
        <v>0</v>
      </c>
      <c r="M77" s="11">
        <v>0</v>
      </c>
      <c r="N77" s="12">
        <f t="shared" si="11"/>
        <v>0</v>
      </c>
      <c r="O77" s="10">
        <v>24</v>
      </c>
      <c r="P77" s="11">
        <v>10</v>
      </c>
      <c r="Q77" s="12">
        <f t="shared" si="12"/>
        <v>34</v>
      </c>
      <c r="R77" s="10">
        <v>0</v>
      </c>
      <c r="S77" s="11">
        <v>0</v>
      </c>
      <c r="T77" s="12">
        <f t="shared" si="13"/>
        <v>0</v>
      </c>
      <c r="U77" s="14">
        <f t="shared" si="14"/>
        <v>34</v>
      </c>
      <c r="V77" s="52">
        <f t="shared" si="15"/>
        <v>34</v>
      </c>
    </row>
    <row r="78" spans="1:22">
      <c r="A78" s="78" t="s">
        <v>453</v>
      </c>
      <c r="B78" s="56">
        <v>133</v>
      </c>
      <c r="C78" s="3" t="s">
        <v>291</v>
      </c>
      <c r="D78" s="57" t="s">
        <v>164</v>
      </c>
      <c r="E78" s="57">
        <f t="shared" si="8"/>
        <v>3</v>
      </c>
      <c r="F78" s="36">
        <v>4</v>
      </c>
      <c r="G78" s="37">
        <v>2</v>
      </c>
      <c r="H78" s="38">
        <f t="shared" si="9"/>
        <v>6</v>
      </c>
      <c r="I78" s="10">
        <v>5</v>
      </c>
      <c r="J78" s="11">
        <v>3</v>
      </c>
      <c r="K78" s="12">
        <f t="shared" si="10"/>
        <v>8</v>
      </c>
      <c r="L78" s="10">
        <v>15</v>
      </c>
      <c r="M78" s="11">
        <v>5</v>
      </c>
      <c r="N78" s="12">
        <f t="shared" si="11"/>
        <v>20</v>
      </c>
      <c r="O78" s="10">
        <v>0</v>
      </c>
      <c r="P78" s="11">
        <v>0</v>
      </c>
      <c r="Q78" s="12">
        <f t="shared" si="12"/>
        <v>0</v>
      </c>
      <c r="R78" s="10">
        <v>0</v>
      </c>
      <c r="S78" s="11">
        <v>0</v>
      </c>
      <c r="T78" s="12">
        <f t="shared" si="13"/>
        <v>0</v>
      </c>
      <c r="U78" s="14">
        <f t="shared" si="14"/>
        <v>34</v>
      </c>
      <c r="V78" s="52">
        <f t="shared" si="15"/>
        <v>11.333333333333334</v>
      </c>
    </row>
    <row r="79" spans="1:22">
      <c r="A79" s="78" t="s">
        <v>454</v>
      </c>
      <c r="B79" s="56">
        <v>44</v>
      </c>
      <c r="C79" s="4" t="s">
        <v>196</v>
      </c>
      <c r="D79" s="58" t="s">
        <v>198</v>
      </c>
      <c r="E79" s="58">
        <f t="shared" si="8"/>
        <v>3</v>
      </c>
      <c r="F79" s="10">
        <v>9</v>
      </c>
      <c r="G79" s="11">
        <v>5</v>
      </c>
      <c r="H79" s="48">
        <f t="shared" si="9"/>
        <v>14</v>
      </c>
      <c r="I79" s="10">
        <v>0</v>
      </c>
      <c r="J79" s="11">
        <v>0</v>
      </c>
      <c r="K79" s="12">
        <f t="shared" si="10"/>
        <v>0</v>
      </c>
      <c r="L79" s="10">
        <v>5</v>
      </c>
      <c r="M79" s="11">
        <v>2</v>
      </c>
      <c r="N79" s="12">
        <f t="shared" si="11"/>
        <v>7</v>
      </c>
      <c r="O79" s="10">
        <v>0</v>
      </c>
      <c r="P79" s="11">
        <v>0</v>
      </c>
      <c r="Q79" s="12">
        <f t="shared" si="12"/>
        <v>0</v>
      </c>
      <c r="R79" s="10">
        <v>10</v>
      </c>
      <c r="S79" s="11">
        <v>3</v>
      </c>
      <c r="T79" s="12">
        <f t="shared" si="13"/>
        <v>13</v>
      </c>
      <c r="U79" s="14">
        <f t="shared" si="14"/>
        <v>34</v>
      </c>
      <c r="V79" s="52">
        <f t="shared" si="15"/>
        <v>11.333333333333334</v>
      </c>
    </row>
    <row r="80" spans="1:22">
      <c r="A80" s="78" t="s">
        <v>455</v>
      </c>
      <c r="B80" s="56">
        <v>3</v>
      </c>
      <c r="C80" s="3" t="s">
        <v>155</v>
      </c>
      <c r="D80" s="57" t="s">
        <v>163</v>
      </c>
      <c r="E80" s="57">
        <f t="shared" si="8"/>
        <v>1</v>
      </c>
      <c r="F80" s="36">
        <v>0</v>
      </c>
      <c r="G80" s="37">
        <v>0</v>
      </c>
      <c r="H80" s="38">
        <f t="shared" si="9"/>
        <v>0</v>
      </c>
      <c r="I80" s="10">
        <v>0</v>
      </c>
      <c r="J80" s="11">
        <v>0</v>
      </c>
      <c r="K80" s="12">
        <f t="shared" si="10"/>
        <v>0</v>
      </c>
      <c r="L80" s="10">
        <v>0</v>
      </c>
      <c r="M80" s="11">
        <v>0</v>
      </c>
      <c r="N80" s="12">
        <f t="shared" si="11"/>
        <v>0</v>
      </c>
      <c r="O80" s="10">
        <v>0</v>
      </c>
      <c r="P80" s="11">
        <v>0</v>
      </c>
      <c r="Q80" s="12">
        <f t="shared" si="12"/>
        <v>0</v>
      </c>
      <c r="R80" s="10">
        <v>25</v>
      </c>
      <c r="S80" s="11">
        <v>8</v>
      </c>
      <c r="T80" s="12">
        <f t="shared" si="13"/>
        <v>33</v>
      </c>
      <c r="U80" s="14">
        <f t="shared" si="14"/>
        <v>33</v>
      </c>
      <c r="V80" s="52">
        <f t="shared" si="15"/>
        <v>33</v>
      </c>
    </row>
    <row r="81" spans="1:22">
      <c r="A81" s="78" t="s">
        <v>456</v>
      </c>
      <c r="B81" s="56">
        <v>137</v>
      </c>
      <c r="C81" s="3" t="s">
        <v>295</v>
      </c>
      <c r="D81" s="57" t="s">
        <v>164</v>
      </c>
      <c r="E81" s="57">
        <f t="shared" si="8"/>
        <v>2</v>
      </c>
      <c r="F81" s="36">
        <v>12</v>
      </c>
      <c r="G81" s="37">
        <v>4</v>
      </c>
      <c r="H81" s="38">
        <f t="shared" si="9"/>
        <v>16</v>
      </c>
      <c r="I81" s="10">
        <v>0</v>
      </c>
      <c r="J81" s="11">
        <v>0</v>
      </c>
      <c r="K81" s="12">
        <f t="shared" si="10"/>
        <v>0</v>
      </c>
      <c r="L81" s="10">
        <v>13</v>
      </c>
      <c r="M81" s="11">
        <v>4</v>
      </c>
      <c r="N81" s="12">
        <f t="shared" si="11"/>
        <v>17</v>
      </c>
      <c r="O81" s="10">
        <v>0</v>
      </c>
      <c r="P81" s="11">
        <v>0</v>
      </c>
      <c r="Q81" s="12">
        <f t="shared" si="12"/>
        <v>0</v>
      </c>
      <c r="R81" s="10">
        <v>0</v>
      </c>
      <c r="S81" s="11">
        <v>0</v>
      </c>
      <c r="T81" s="12">
        <f t="shared" si="13"/>
        <v>0</v>
      </c>
      <c r="U81" s="14">
        <f t="shared" si="14"/>
        <v>33</v>
      </c>
      <c r="V81" s="52">
        <f t="shared" si="15"/>
        <v>16.5</v>
      </c>
    </row>
    <row r="82" spans="1:22">
      <c r="A82" s="78" t="s">
        <v>457</v>
      </c>
      <c r="B82" s="56">
        <v>131</v>
      </c>
      <c r="C82" s="3" t="s">
        <v>289</v>
      </c>
      <c r="D82" s="57" t="s">
        <v>164</v>
      </c>
      <c r="E82" s="57">
        <f t="shared" si="8"/>
        <v>2</v>
      </c>
      <c r="F82" s="36">
        <v>8</v>
      </c>
      <c r="G82" s="37">
        <v>4</v>
      </c>
      <c r="H82" s="38">
        <f t="shared" si="9"/>
        <v>12</v>
      </c>
      <c r="I82" s="10">
        <v>0</v>
      </c>
      <c r="J82" s="11">
        <v>0</v>
      </c>
      <c r="K82" s="12">
        <f t="shared" si="10"/>
        <v>0</v>
      </c>
      <c r="L82" s="10">
        <v>16</v>
      </c>
      <c r="M82" s="11">
        <v>5</v>
      </c>
      <c r="N82" s="12">
        <f t="shared" si="11"/>
        <v>21</v>
      </c>
      <c r="O82" s="10">
        <v>0</v>
      </c>
      <c r="P82" s="11">
        <v>0</v>
      </c>
      <c r="Q82" s="12">
        <f t="shared" si="12"/>
        <v>0</v>
      </c>
      <c r="R82" s="10">
        <v>0</v>
      </c>
      <c r="S82" s="11">
        <v>0</v>
      </c>
      <c r="T82" s="12">
        <f t="shared" si="13"/>
        <v>0</v>
      </c>
      <c r="U82" s="14">
        <f t="shared" si="14"/>
        <v>33</v>
      </c>
      <c r="V82" s="52">
        <f t="shared" si="15"/>
        <v>16.5</v>
      </c>
    </row>
    <row r="83" spans="1:22">
      <c r="A83" s="78" t="s">
        <v>458</v>
      </c>
      <c r="B83" s="56">
        <v>151</v>
      </c>
      <c r="C83" s="3" t="s">
        <v>310</v>
      </c>
      <c r="D83" s="57" t="s">
        <v>220</v>
      </c>
      <c r="E83" s="57">
        <f t="shared" si="8"/>
        <v>1</v>
      </c>
      <c r="F83" s="36">
        <v>0</v>
      </c>
      <c r="G83" s="37">
        <v>0</v>
      </c>
      <c r="H83" s="38">
        <f t="shared" si="9"/>
        <v>0</v>
      </c>
      <c r="I83" s="10">
        <v>26</v>
      </c>
      <c r="J83" s="11">
        <v>7</v>
      </c>
      <c r="K83" s="12">
        <f t="shared" si="10"/>
        <v>33</v>
      </c>
      <c r="L83" s="10">
        <v>0</v>
      </c>
      <c r="M83" s="11">
        <v>0</v>
      </c>
      <c r="N83" s="12">
        <f t="shared" si="11"/>
        <v>0</v>
      </c>
      <c r="O83" s="10">
        <v>0</v>
      </c>
      <c r="P83" s="11">
        <v>0</v>
      </c>
      <c r="Q83" s="12">
        <f t="shared" si="12"/>
        <v>0</v>
      </c>
      <c r="R83" s="10">
        <v>0</v>
      </c>
      <c r="S83" s="11">
        <v>0</v>
      </c>
      <c r="T83" s="12">
        <f t="shared" si="13"/>
        <v>0</v>
      </c>
      <c r="U83" s="14">
        <f t="shared" si="14"/>
        <v>33</v>
      </c>
      <c r="V83" s="52">
        <f t="shared" si="15"/>
        <v>33</v>
      </c>
    </row>
    <row r="84" spans="1:22">
      <c r="A84" s="78" t="s">
        <v>459</v>
      </c>
      <c r="B84" s="56">
        <v>152</v>
      </c>
      <c r="C84" s="3" t="s">
        <v>311</v>
      </c>
      <c r="D84" s="57" t="s">
        <v>220</v>
      </c>
      <c r="E84" s="57">
        <f t="shared" si="8"/>
        <v>1</v>
      </c>
      <c r="F84" s="36">
        <v>0</v>
      </c>
      <c r="G84" s="37">
        <v>0</v>
      </c>
      <c r="H84" s="38">
        <f t="shared" si="9"/>
        <v>0</v>
      </c>
      <c r="I84" s="10">
        <v>26</v>
      </c>
      <c r="J84" s="11">
        <v>7</v>
      </c>
      <c r="K84" s="12">
        <f t="shared" si="10"/>
        <v>33</v>
      </c>
      <c r="L84" s="10">
        <v>0</v>
      </c>
      <c r="M84" s="11">
        <v>0</v>
      </c>
      <c r="N84" s="12">
        <f t="shared" si="11"/>
        <v>0</v>
      </c>
      <c r="O84" s="10">
        <v>0</v>
      </c>
      <c r="P84" s="11">
        <v>0</v>
      </c>
      <c r="Q84" s="12">
        <f t="shared" si="12"/>
        <v>0</v>
      </c>
      <c r="R84" s="10">
        <v>0</v>
      </c>
      <c r="S84" s="11">
        <v>0</v>
      </c>
      <c r="T84" s="12">
        <f t="shared" si="13"/>
        <v>0</v>
      </c>
      <c r="U84" s="14">
        <f t="shared" si="14"/>
        <v>33</v>
      </c>
      <c r="V84" s="52">
        <f t="shared" si="15"/>
        <v>33</v>
      </c>
    </row>
    <row r="85" spans="1:22">
      <c r="A85" s="78" t="s">
        <v>460</v>
      </c>
      <c r="B85" s="56">
        <v>153</v>
      </c>
      <c r="C85" s="3" t="s">
        <v>312</v>
      </c>
      <c r="D85" s="57" t="s">
        <v>220</v>
      </c>
      <c r="E85" s="57">
        <f t="shared" si="8"/>
        <v>1</v>
      </c>
      <c r="F85" s="36">
        <v>0</v>
      </c>
      <c r="G85" s="37">
        <v>0</v>
      </c>
      <c r="H85" s="38">
        <f t="shared" si="9"/>
        <v>0</v>
      </c>
      <c r="I85" s="10">
        <v>26</v>
      </c>
      <c r="J85" s="11">
        <v>7</v>
      </c>
      <c r="K85" s="12">
        <f t="shared" si="10"/>
        <v>33</v>
      </c>
      <c r="L85" s="10">
        <v>0</v>
      </c>
      <c r="M85" s="11">
        <v>0</v>
      </c>
      <c r="N85" s="12">
        <f t="shared" si="11"/>
        <v>0</v>
      </c>
      <c r="O85" s="10">
        <v>0</v>
      </c>
      <c r="P85" s="11">
        <v>0</v>
      </c>
      <c r="Q85" s="12">
        <f t="shared" si="12"/>
        <v>0</v>
      </c>
      <c r="R85" s="10">
        <v>0</v>
      </c>
      <c r="S85" s="11">
        <v>0</v>
      </c>
      <c r="T85" s="12">
        <f t="shared" si="13"/>
        <v>0</v>
      </c>
      <c r="U85" s="14">
        <f t="shared" si="14"/>
        <v>33</v>
      </c>
      <c r="V85" s="52">
        <f t="shared" si="15"/>
        <v>33</v>
      </c>
    </row>
    <row r="86" spans="1:22">
      <c r="A86" s="78" t="s">
        <v>461</v>
      </c>
      <c r="B86" s="56">
        <v>135</v>
      </c>
      <c r="C86" s="3" t="s">
        <v>293</v>
      </c>
      <c r="D86" s="57" t="s">
        <v>164</v>
      </c>
      <c r="E86" s="57">
        <f t="shared" si="8"/>
        <v>2</v>
      </c>
      <c r="F86" s="36">
        <v>12</v>
      </c>
      <c r="G86" s="37">
        <v>4</v>
      </c>
      <c r="H86" s="38">
        <f t="shared" si="9"/>
        <v>16</v>
      </c>
      <c r="I86" s="10">
        <v>0</v>
      </c>
      <c r="J86" s="11">
        <v>0</v>
      </c>
      <c r="K86" s="12">
        <f t="shared" si="10"/>
        <v>0</v>
      </c>
      <c r="L86" s="10">
        <v>13</v>
      </c>
      <c r="M86" s="11">
        <v>4</v>
      </c>
      <c r="N86" s="12">
        <f t="shared" si="11"/>
        <v>17</v>
      </c>
      <c r="O86" s="10">
        <v>0</v>
      </c>
      <c r="P86" s="11">
        <v>0</v>
      </c>
      <c r="Q86" s="12">
        <f t="shared" si="12"/>
        <v>0</v>
      </c>
      <c r="R86" s="10">
        <v>0</v>
      </c>
      <c r="S86" s="11">
        <v>0</v>
      </c>
      <c r="T86" s="12">
        <f t="shared" si="13"/>
        <v>0</v>
      </c>
      <c r="U86" s="14">
        <f t="shared" si="14"/>
        <v>33</v>
      </c>
      <c r="V86" s="52">
        <f t="shared" si="15"/>
        <v>16.5</v>
      </c>
    </row>
    <row r="87" spans="1:22">
      <c r="A87" s="78" t="s">
        <v>462</v>
      </c>
      <c r="B87" s="56">
        <v>38</v>
      </c>
      <c r="C87" s="3" t="s">
        <v>190</v>
      </c>
      <c r="D87" s="57" t="s">
        <v>163</v>
      </c>
      <c r="E87" s="57">
        <f t="shared" si="8"/>
        <v>2</v>
      </c>
      <c r="F87" s="36">
        <v>0</v>
      </c>
      <c r="G87" s="37">
        <v>0</v>
      </c>
      <c r="H87" s="38">
        <f t="shared" si="9"/>
        <v>0</v>
      </c>
      <c r="I87" s="10">
        <v>0</v>
      </c>
      <c r="J87" s="11">
        <v>0</v>
      </c>
      <c r="K87" s="12">
        <f t="shared" si="10"/>
        <v>0</v>
      </c>
      <c r="L87" s="10">
        <v>0</v>
      </c>
      <c r="M87" s="11">
        <v>0</v>
      </c>
      <c r="N87" s="12">
        <f t="shared" si="11"/>
        <v>0</v>
      </c>
      <c r="O87" s="10">
        <v>13</v>
      </c>
      <c r="P87" s="11">
        <v>4</v>
      </c>
      <c r="Q87" s="12">
        <f t="shared" si="12"/>
        <v>17</v>
      </c>
      <c r="R87" s="10">
        <v>12</v>
      </c>
      <c r="S87" s="11">
        <v>3</v>
      </c>
      <c r="T87" s="12">
        <f t="shared" si="13"/>
        <v>15</v>
      </c>
      <c r="U87" s="14">
        <f t="shared" si="14"/>
        <v>32</v>
      </c>
      <c r="V87" s="52">
        <f t="shared" si="15"/>
        <v>16</v>
      </c>
    </row>
    <row r="88" spans="1:22">
      <c r="A88" s="78" t="s">
        <v>463</v>
      </c>
      <c r="B88" s="56">
        <v>162</v>
      </c>
      <c r="C88" s="3" t="s">
        <v>321</v>
      </c>
      <c r="D88" s="57" t="s">
        <v>164</v>
      </c>
      <c r="E88" s="57">
        <f t="shared" si="8"/>
        <v>1</v>
      </c>
      <c r="F88" s="36">
        <v>0</v>
      </c>
      <c r="G88" s="37">
        <v>0</v>
      </c>
      <c r="H88" s="38">
        <f t="shared" si="9"/>
        <v>0</v>
      </c>
      <c r="I88" s="10">
        <v>23</v>
      </c>
      <c r="J88" s="11">
        <v>9</v>
      </c>
      <c r="K88" s="12">
        <f t="shared" si="10"/>
        <v>32</v>
      </c>
      <c r="L88" s="10">
        <v>0</v>
      </c>
      <c r="M88" s="11">
        <v>0</v>
      </c>
      <c r="N88" s="12">
        <f t="shared" si="11"/>
        <v>0</v>
      </c>
      <c r="O88" s="10">
        <v>0</v>
      </c>
      <c r="P88" s="11">
        <v>0</v>
      </c>
      <c r="Q88" s="12">
        <f t="shared" si="12"/>
        <v>0</v>
      </c>
      <c r="R88" s="10">
        <v>0</v>
      </c>
      <c r="S88" s="11">
        <v>0</v>
      </c>
      <c r="T88" s="12">
        <f t="shared" si="13"/>
        <v>0</v>
      </c>
      <c r="U88" s="14">
        <f t="shared" si="14"/>
        <v>32</v>
      </c>
      <c r="V88" s="52">
        <f t="shared" si="15"/>
        <v>32</v>
      </c>
    </row>
    <row r="89" spans="1:22">
      <c r="A89" s="78" t="s">
        <v>464</v>
      </c>
      <c r="B89" s="56">
        <v>51</v>
      </c>
      <c r="C89" s="3" t="s">
        <v>203</v>
      </c>
      <c r="D89" s="57" t="s">
        <v>198</v>
      </c>
      <c r="E89" s="57">
        <f t="shared" si="8"/>
        <v>2</v>
      </c>
      <c r="F89" s="36">
        <v>0</v>
      </c>
      <c r="G89" s="37">
        <v>0</v>
      </c>
      <c r="H89" s="38">
        <f t="shared" si="9"/>
        <v>0</v>
      </c>
      <c r="I89" s="10">
        <v>0</v>
      </c>
      <c r="J89" s="11">
        <v>0</v>
      </c>
      <c r="K89" s="12">
        <f t="shared" si="10"/>
        <v>0</v>
      </c>
      <c r="L89" s="10">
        <v>0</v>
      </c>
      <c r="M89" s="11">
        <v>0</v>
      </c>
      <c r="N89" s="12">
        <f t="shared" si="11"/>
        <v>0</v>
      </c>
      <c r="O89" s="10">
        <v>15</v>
      </c>
      <c r="P89" s="11">
        <v>7</v>
      </c>
      <c r="Q89" s="12">
        <f t="shared" si="12"/>
        <v>22</v>
      </c>
      <c r="R89" s="10">
        <v>8</v>
      </c>
      <c r="S89" s="11">
        <v>1</v>
      </c>
      <c r="T89" s="12">
        <f t="shared" si="13"/>
        <v>9</v>
      </c>
      <c r="U89" s="14">
        <f t="shared" si="14"/>
        <v>31</v>
      </c>
      <c r="V89" s="52">
        <f t="shared" si="15"/>
        <v>15.5</v>
      </c>
    </row>
    <row r="90" spans="1:22">
      <c r="A90" s="78" t="s">
        <v>465</v>
      </c>
      <c r="B90" s="56">
        <v>50</v>
      </c>
      <c r="C90" s="3" t="s">
        <v>202</v>
      </c>
      <c r="D90" s="57" t="s">
        <v>198</v>
      </c>
      <c r="E90" s="57">
        <f t="shared" si="8"/>
        <v>2</v>
      </c>
      <c r="F90" s="36">
        <v>0</v>
      </c>
      <c r="G90" s="37">
        <v>0</v>
      </c>
      <c r="H90" s="38">
        <f t="shared" si="9"/>
        <v>0</v>
      </c>
      <c r="I90" s="10">
        <v>0</v>
      </c>
      <c r="J90" s="11">
        <v>0</v>
      </c>
      <c r="K90" s="12">
        <f t="shared" si="10"/>
        <v>0</v>
      </c>
      <c r="L90" s="10">
        <v>0</v>
      </c>
      <c r="M90" s="11">
        <v>0</v>
      </c>
      <c r="N90" s="12">
        <f t="shared" si="11"/>
        <v>0</v>
      </c>
      <c r="O90" s="10">
        <v>15</v>
      </c>
      <c r="P90" s="11">
        <v>7</v>
      </c>
      <c r="Q90" s="12">
        <f t="shared" si="12"/>
        <v>22</v>
      </c>
      <c r="R90" s="10">
        <v>8</v>
      </c>
      <c r="S90" s="11">
        <v>1</v>
      </c>
      <c r="T90" s="12">
        <f t="shared" si="13"/>
        <v>9</v>
      </c>
      <c r="U90" s="14">
        <f t="shared" si="14"/>
        <v>31</v>
      </c>
      <c r="V90" s="52">
        <f t="shared" si="15"/>
        <v>15.5</v>
      </c>
    </row>
    <row r="91" spans="1:22">
      <c r="A91" s="78" t="s">
        <v>466</v>
      </c>
      <c r="B91" s="56">
        <v>88</v>
      </c>
      <c r="C91" s="3" t="s">
        <v>245</v>
      </c>
      <c r="D91" s="57" t="s">
        <v>165</v>
      </c>
      <c r="E91" s="57">
        <f t="shared" si="8"/>
        <v>1</v>
      </c>
      <c r="F91" s="36">
        <v>0</v>
      </c>
      <c r="G91" s="37">
        <v>0</v>
      </c>
      <c r="H91" s="38">
        <f t="shared" si="9"/>
        <v>0</v>
      </c>
      <c r="I91" s="10">
        <v>0</v>
      </c>
      <c r="J91" s="11">
        <v>0</v>
      </c>
      <c r="K91" s="12">
        <f t="shared" si="10"/>
        <v>0</v>
      </c>
      <c r="L91" s="10">
        <v>0</v>
      </c>
      <c r="M91" s="11">
        <v>0</v>
      </c>
      <c r="N91" s="12">
        <f t="shared" si="11"/>
        <v>0</v>
      </c>
      <c r="O91" s="10">
        <v>23</v>
      </c>
      <c r="P91" s="11">
        <v>8</v>
      </c>
      <c r="Q91" s="12">
        <f t="shared" si="12"/>
        <v>31</v>
      </c>
      <c r="R91" s="10">
        <v>0</v>
      </c>
      <c r="S91" s="11">
        <v>0</v>
      </c>
      <c r="T91" s="12">
        <f t="shared" si="13"/>
        <v>0</v>
      </c>
      <c r="U91" s="14">
        <f t="shared" si="14"/>
        <v>31</v>
      </c>
      <c r="V91" s="52">
        <f t="shared" si="15"/>
        <v>31</v>
      </c>
    </row>
    <row r="92" spans="1:22">
      <c r="A92" s="78" t="s">
        <v>467</v>
      </c>
      <c r="B92" s="56">
        <v>41</v>
      </c>
      <c r="C92" s="3" t="s">
        <v>193</v>
      </c>
      <c r="D92" s="57" t="s">
        <v>164</v>
      </c>
      <c r="E92" s="57">
        <f t="shared" si="8"/>
        <v>3</v>
      </c>
      <c r="F92" s="36">
        <v>8</v>
      </c>
      <c r="G92" s="37">
        <v>4</v>
      </c>
      <c r="H92" s="38">
        <f t="shared" si="9"/>
        <v>12</v>
      </c>
      <c r="I92" s="10">
        <v>0</v>
      </c>
      <c r="J92" s="11">
        <v>0</v>
      </c>
      <c r="K92" s="12">
        <f t="shared" si="10"/>
        <v>0</v>
      </c>
      <c r="L92" s="10">
        <v>1</v>
      </c>
      <c r="M92" s="11">
        <v>1</v>
      </c>
      <c r="N92" s="12">
        <f t="shared" si="11"/>
        <v>2</v>
      </c>
      <c r="O92" s="10">
        <v>0</v>
      </c>
      <c r="P92" s="11">
        <v>0</v>
      </c>
      <c r="Q92" s="12">
        <f t="shared" si="12"/>
        <v>0</v>
      </c>
      <c r="R92" s="10">
        <v>11</v>
      </c>
      <c r="S92" s="11">
        <v>6</v>
      </c>
      <c r="T92" s="12">
        <f t="shared" si="13"/>
        <v>17</v>
      </c>
      <c r="U92" s="14">
        <f t="shared" si="14"/>
        <v>31</v>
      </c>
      <c r="V92" s="52">
        <f t="shared" si="15"/>
        <v>10.333333333333334</v>
      </c>
    </row>
    <row r="93" spans="1:22">
      <c r="A93" s="78" t="s">
        <v>468</v>
      </c>
      <c r="B93" s="56">
        <v>87</v>
      </c>
      <c r="C93" s="3" t="s">
        <v>244</v>
      </c>
      <c r="D93" s="57" t="s">
        <v>165</v>
      </c>
      <c r="E93" s="57">
        <f t="shared" si="8"/>
        <v>1</v>
      </c>
      <c r="F93" s="36">
        <v>0</v>
      </c>
      <c r="G93" s="37">
        <v>0</v>
      </c>
      <c r="H93" s="38">
        <f t="shared" si="9"/>
        <v>0</v>
      </c>
      <c r="I93" s="10">
        <v>0</v>
      </c>
      <c r="J93" s="11">
        <v>0</v>
      </c>
      <c r="K93" s="12">
        <f t="shared" si="10"/>
        <v>0</v>
      </c>
      <c r="L93" s="10">
        <v>0</v>
      </c>
      <c r="M93" s="11">
        <v>0</v>
      </c>
      <c r="N93" s="12">
        <f t="shared" si="11"/>
        <v>0</v>
      </c>
      <c r="O93" s="10">
        <v>23</v>
      </c>
      <c r="P93" s="11">
        <v>8</v>
      </c>
      <c r="Q93" s="12">
        <f t="shared" si="12"/>
        <v>31</v>
      </c>
      <c r="R93" s="10">
        <v>0</v>
      </c>
      <c r="S93" s="11">
        <v>0</v>
      </c>
      <c r="T93" s="12">
        <f t="shared" si="13"/>
        <v>0</v>
      </c>
      <c r="U93" s="14">
        <f t="shared" si="14"/>
        <v>31</v>
      </c>
      <c r="V93" s="52">
        <f t="shared" si="15"/>
        <v>31</v>
      </c>
    </row>
    <row r="94" spans="1:22">
      <c r="A94" s="78" t="s">
        <v>469</v>
      </c>
      <c r="B94" s="56">
        <v>43</v>
      </c>
      <c r="C94" s="3" t="s">
        <v>195</v>
      </c>
      <c r="D94" s="57" t="s">
        <v>164</v>
      </c>
      <c r="E94" s="57">
        <f t="shared" si="8"/>
        <v>2</v>
      </c>
      <c r="F94" s="36">
        <v>0</v>
      </c>
      <c r="G94" s="37">
        <v>0</v>
      </c>
      <c r="H94" s="38">
        <f t="shared" si="9"/>
        <v>0</v>
      </c>
      <c r="I94" s="10">
        <v>0</v>
      </c>
      <c r="J94" s="11">
        <v>0</v>
      </c>
      <c r="K94" s="12">
        <f t="shared" si="10"/>
        <v>0</v>
      </c>
      <c r="L94" s="10">
        <v>0</v>
      </c>
      <c r="M94" s="11">
        <v>0</v>
      </c>
      <c r="N94" s="12">
        <f t="shared" si="11"/>
        <v>0</v>
      </c>
      <c r="O94" s="10">
        <v>9</v>
      </c>
      <c r="P94" s="11">
        <v>5</v>
      </c>
      <c r="Q94" s="12">
        <f t="shared" si="12"/>
        <v>14</v>
      </c>
      <c r="R94" s="10">
        <v>11</v>
      </c>
      <c r="S94" s="11">
        <v>6</v>
      </c>
      <c r="T94" s="12">
        <f t="shared" si="13"/>
        <v>17</v>
      </c>
      <c r="U94" s="14">
        <f t="shared" si="14"/>
        <v>31</v>
      </c>
      <c r="V94" s="52">
        <f t="shared" si="15"/>
        <v>15.5</v>
      </c>
    </row>
    <row r="95" spans="1:22">
      <c r="A95" s="78" t="s">
        <v>470</v>
      </c>
      <c r="B95" s="56">
        <v>86</v>
      </c>
      <c r="C95" s="3" t="s">
        <v>243</v>
      </c>
      <c r="D95" s="57" t="s">
        <v>165</v>
      </c>
      <c r="E95" s="57">
        <f t="shared" si="8"/>
        <v>1</v>
      </c>
      <c r="F95" s="36">
        <v>0</v>
      </c>
      <c r="G95" s="37">
        <v>0</v>
      </c>
      <c r="H95" s="38">
        <f t="shared" si="9"/>
        <v>0</v>
      </c>
      <c r="I95" s="10">
        <v>0</v>
      </c>
      <c r="J95" s="11">
        <v>0</v>
      </c>
      <c r="K95" s="12">
        <f t="shared" si="10"/>
        <v>0</v>
      </c>
      <c r="L95" s="10">
        <v>0</v>
      </c>
      <c r="M95" s="11">
        <v>0</v>
      </c>
      <c r="N95" s="12">
        <f t="shared" si="11"/>
        <v>0</v>
      </c>
      <c r="O95" s="10">
        <v>23</v>
      </c>
      <c r="P95" s="11">
        <v>8</v>
      </c>
      <c r="Q95" s="12">
        <f t="shared" si="12"/>
        <v>31</v>
      </c>
      <c r="R95" s="10">
        <v>0</v>
      </c>
      <c r="S95" s="11">
        <v>0</v>
      </c>
      <c r="T95" s="12">
        <f t="shared" si="13"/>
        <v>0</v>
      </c>
      <c r="U95" s="14">
        <f t="shared" si="14"/>
        <v>31</v>
      </c>
      <c r="V95" s="52">
        <f t="shared" si="15"/>
        <v>31</v>
      </c>
    </row>
    <row r="96" spans="1:22">
      <c r="A96" s="78" t="s">
        <v>471</v>
      </c>
      <c r="B96" s="56">
        <v>158</v>
      </c>
      <c r="C96" s="3" t="s">
        <v>317</v>
      </c>
      <c r="D96" s="57" t="s">
        <v>164</v>
      </c>
      <c r="E96" s="57">
        <f t="shared" si="8"/>
        <v>1</v>
      </c>
      <c r="F96" s="36">
        <v>0</v>
      </c>
      <c r="G96" s="37">
        <v>0</v>
      </c>
      <c r="H96" s="38">
        <f t="shared" si="9"/>
        <v>0</v>
      </c>
      <c r="I96" s="10">
        <v>24</v>
      </c>
      <c r="J96" s="11">
        <v>6</v>
      </c>
      <c r="K96" s="12">
        <f t="shared" si="10"/>
        <v>30</v>
      </c>
      <c r="L96" s="10">
        <v>0</v>
      </c>
      <c r="M96" s="11">
        <v>0</v>
      </c>
      <c r="N96" s="12">
        <f t="shared" si="11"/>
        <v>0</v>
      </c>
      <c r="O96" s="10">
        <v>0</v>
      </c>
      <c r="P96" s="11">
        <v>0</v>
      </c>
      <c r="Q96" s="12">
        <f t="shared" si="12"/>
        <v>0</v>
      </c>
      <c r="R96" s="10">
        <v>0</v>
      </c>
      <c r="S96" s="11">
        <v>0</v>
      </c>
      <c r="T96" s="12">
        <f t="shared" si="13"/>
        <v>0</v>
      </c>
      <c r="U96" s="14">
        <f t="shared" si="14"/>
        <v>30</v>
      </c>
      <c r="V96" s="52">
        <f t="shared" si="15"/>
        <v>30</v>
      </c>
    </row>
    <row r="97" spans="1:22">
      <c r="A97" s="78" t="s">
        <v>472</v>
      </c>
      <c r="B97" s="56">
        <v>92</v>
      </c>
      <c r="C97" s="3" t="s">
        <v>346</v>
      </c>
      <c r="D97" s="57" t="s">
        <v>163</v>
      </c>
      <c r="E97" s="57">
        <f t="shared" si="8"/>
        <v>2</v>
      </c>
      <c r="F97" s="36">
        <v>0</v>
      </c>
      <c r="G97" s="37">
        <v>0</v>
      </c>
      <c r="H97" s="38">
        <f t="shared" si="9"/>
        <v>0</v>
      </c>
      <c r="I97" s="10">
        <v>4</v>
      </c>
      <c r="J97" s="11">
        <v>1</v>
      </c>
      <c r="K97" s="12">
        <f t="shared" si="10"/>
        <v>5</v>
      </c>
      <c r="L97" s="10">
        <v>0</v>
      </c>
      <c r="M97" s="11">
        <v>0</v>
      </c>
      <c r="N97" s="12">
        <f t="shared" si="11"/>
        <v>0</v>
      </c>
      <c r="O97" s="10">
        <v>19</v>
      </c>
      <c r="P97" s="11">
        <v>6</v>
      </c>
      <c r="Q97" s="12">
        <f t="shared" si="12"/>
        <v>25</v>
      </c>
      <c r="R97" s="10">
        <v>0</v>
      </c>
      <c r="S97" s="11">
        <v>0</v>
      </c>
      <c r="T97" s="12">
        <f t="shared" si="13"/>
        <v>0</v>
      </c>
      <c r="U97" s="14">
        <f t="shared" si="14"/>
        <v>30</v>
      </c>
      <c r="V97" s="52">
        <f t="shared" si="15"/>
        <v>15</v>
      </c>
    </row>
    <row r="98" spans="1:22">
      <c r="A98" s="78" t="s">
        <v>473</v>
      </c>
      <c r="B98" s="56">
        <v>157</v>
      </c>
      <c r="C98" s="3" t="s">
        <v>316</v>
      </c>
      <c r="D98" s="57" t="s">
        <v>164</v>
      </c>
      <c r="E98" s="57">
        <f t="shared" si="8"/>
        <v>1</v>
      </c>
      <c r="F98" s="36">
        <v>0</v>
      </c>
      <c r="G98" s="37">
        <v>0</v>
      </c>
      <c r="H98" s="38">
        <f t="shared" si="9"/>
        <v>0</v>
      </c>
      <c r="I98" s="10">
        <v>24</v>
      </c>
      <c r="J98" s="11">
        <v>6</v>
      </c>
      <c r="K98" s="12">
        <f t="shared" si="10"/>
        <v>30</v>
      </c>
      <c r="L98" s="10">
        <v>0</v>
      </c>
      <c r="M98" s="11">
        <v>0</v>
      </c>
      <c r="N98" s="12">
        <f t="shared" si="11"/>
        <v>0</v>
      </c>
      <c r="O98" s="10">
        <v>0</v>
      </c>
      <c r="P98" s="11">
        <v>0</v>
      </c>
      <c r="Q98" s="12">
        <f t="shared" si="12"/>
        <v>0</v>
      </c>
      <c r="R98" s="10">
        <v>0</v>
      </c>
      <c r="S98" s="11">
        <v>0</v>
      </c>
      <c r="T98" s="12">
        <f t="shared" si="13"/>
        <v>0</v>
      </c>
      <c r="U98" s="14">
        <f t="shared" si="14"/>
        <v>30</v>
      </c>
      <c r="V98" s="52">
        <f t="shared" si="15"/>
        <v>30</v>
      </c>
    </row>
    <row r="99" spans="1:22">
      <c r="A99" s="78" t="s">
        <v>474</v>
      </c>
      <c r="B99" s="56">
        <v>197</v>
      </c>
      <c r="C99" s="3" t="s">
        <v>356</v>
      </c>
      <c r="D99" s="57" t="s">
        <v>163</v>
      </c>
      <c r="E99" s="57">
        <f t="shared" si="8"/>
        <v>1</v>
      </c>
      <c r="F99" s="36">
        <v>23</v>
      </c>
      <c r="G99" s="37">
        <v>7</v>
      </c>
      <c r="H99" s="38">
        <f t="shared" si="9"/>
        <v>30</v>
      </c>
      <c r="I99" s="10">
        <v>0</v>
      </c>
      <c r="J99" s="11">
        <v>0</v>
      </c>
      <c r="K99" s="12">
        <f t="shared" si="10"/>
        <v>0</v>
      </c>
      <c r="L99" s="10">
        <v>0</v>
      </c>
      <c r="M99" s="11">
        <v>0</v>
      </c>
      <c r="N99" s="12">
        <f t="shared" si="11"/>
        <v>0</v>
      </c>
      <c r="O99" s="10">
        <v>0</v>
      </c>
      <c r="P99" s="11">
        <v>0</v>
      </c>
      <c r="Q99" s="12">
        <f t="shared" si="12"/>
        <v>0</v>
      </c>
      <c r="R99" s="10">
        <v>0</v>
      </c>
      <c r="S99" s="11">
        <v>0</v>
      </c>
      <c r="T99" s="12">
        <f t="shared" si="13"/>
        <v>0</v>
      </c>
      <c r="U99" s="14">
        <f t="shared" si="14"/>
        <v>30</v>
      </c>
      <c r="V99" s="52">
        <f t="shared" si="15"/>
        <v>30</v>
      </c>
    </row>
    <row r="100" spans="1:22">
      <c r="A100" s="78" t="s">
        <v>475</v>
      </c>
      <c r="B100" s="56">
        <v>159</v>
      </c>
      <c r="C100" s="3" t="s">
        <v>318</v>
      </c>
      <c r="D100" s="57" t="s">
        <v>164</v>
      </c>
      <c r="E100" s="57">
        <f t="shared" si="8"/>
        <v>1</v>
      </c>
      <c r="F100" s="36">
        <v>0</v>
      </c>
      <c r="G100" s="37">
        <v>0</v>
      </c>
      <c r="H100" s="38">
        <f t="shared" si="9"/>
        <v>0</v>
      </c>
      <c r="I100" s="10">
        <v>24</v>
      </c>
      <c r="J100" s="11">
        <v>6</v>
      </c>
      <c r="K100" s="12">
        <f t="shared" si="10"/>
        <v>30</v>
      </c>
      <c r="L100" s="10">
        <v>0</v>
      </c>
      <c r="M100" s="11">
        <v>0</v>
      </c>
      <c r="N100" s="12">
        <f t="shared" si="11"/>
        <v>0</v>
      </c>
      <c r="O100" s="10">
        <v>0</v>
      </c>
      <c r="P100" s="11">
        <v>0</v>
      </c>
      <c r="Q100" s="12">
        <f t="shared" si="12"/>
        <v>0</v>
      </c>
      <c r="R100" s="10">
        <v>0</v>
      </c>
      <c r="S100" s="11">
        <v>0</v>
      </c>
      <c r="T100" s="12">
        <f t="shared" si="13"/>
        <v>0</v>
      </c>
      <c r="U100" s="14">
        <f t="shared" si="14"/>
        <v>30</v>
      </c>
      <c r="V100" s="52">
        <f t="shared" si="15"/>
        <v>30</v>
      </c>
    </row>
    <row r="101" spans="1:22">
      <c r="A101" s="78" t="s">
        <v>476</v>
      </c>
      <c r="B101" s="56">
        <v>196</v>
      </c>
      <c r="C101" s="3" t="s">
        <v>355</v>
      </c>
      <c r="D101" s="57" t="s">
        <v>163</v>
      </c>
      <c r="E101" s="57">
        <f t="shared" si="8"/>
        <v>1</v>
      </c>
      <c r="F101" s="36">
        <v>23</v>
      </c>
      <c r="G101" s="37">
        <v>7</v>
      </c>
      <c r="H101" s="38">
        <f t="shared" si="9"/>
        <v>30</v>
      </c>
      <c r="I101" s="10">
        <v>0</v>
      </c>
      <c r="J101" s="11">
        <v>0</v>
      </c>
      <c r="K101" s="12">
        <f t="shared" si="10"/>
        <v>0</v>
      </c>
      <c r="L101" s="10">
        <v>0</v>
      </c>
      <c r="M101" s="11">
        <v>0</v>
      </c>
      <c r="N101" s="12">
        <f t="shared" si="11"/>
        <v>0</v>
      </c>
      <c r="O101" s="10">
        <v>0</v>
      </c>
      <c r="P101" s="11">
        <v>0</v>
      </c>
      <c r="Q101" s="12">
        <f t="shared" si="12"/>
        <v>0</v>
      </c>
      <c r="R101" s="10">
        <v>0</v>
      </c>
      <c r="S101" s="11">
        <v>0</v>
      </c>
      <c r="T101" s="12">
        <f t="shared" si="13"/>
        <v>0</v>
      </c>
      <c r="U101" s="14">
        <f t="shared" si="14"/>
        <v>30</v>
      </c>
      <c r="V101" s="52">
        <f t="shared" si="15"/>
        <v>30</v>
      </c>
    </row>
    <row r="102" spans="1:22">
      <c r="A102" s="78" t="s">
        <v>477</v>
      </c>
      <c r="B102" s="56">
        <v>58</v>
      </c>
      <c r="C102" s="3" t="s">
        <v>211</v>
      </c>
      <c r="D102" s="57" t="s">
        <v>214</v>
      </c>
      <c r="E102" s="57">
        <f t="shared" si="8"/>
        <v>4</v>
      </c>
      <c r="F102" s="36">
        <v>3</v>
      </c>
      <c r="G102" s="37">
        <v>1</v>
      </c>
      <c r="H102" s="38">
        <f t="shared" si="9"/>
        <v>4</v>
      </c>
      <c r="I102" s="10">
        <v>1</v>
      </c>
      <c r="J102" s="11">
        <v>1</v>
      </c>
      <c r="K102" s="12">
        <f t="shared" si="10"/>
        <v>2</v>
      </c>
      <c r="L102" s="10">
        <v>9</v>
      </c>
      <c r="M102" s="11">
        <v>5</v>
      </c>
      <c r="N102" s="12">
        <f t="shared" si="11"/>
        <v>14</v>
      </c>
      <c r="O102" s="10">
        <v>0</v>
      </c>
      <c r="P102" s="11">
        <v>0</v>
      </c>
      <c r="Q102" s="12">
        <f t="shared" si="12"/>
        <v>0</v>
      </c>
      <c r="R102" s="10">
        <v>5</v>
      </c>
      <c r="S102" s="11">
        <v>4</v>
      </c>
      <c r="T102" s="12">
        <f t="shared" si="13"/>
        <v>9</v>
      </c>
      <c r="U102" s="14">
        <f t="shared" si="14"/>
        <v>29</v>
      </c>
      <c r="V102" s="52">
        <f t="shared" si="15"/>
        <v>7.25</v>
      </c>
    </row>
    <row r="103" spans="1:22">
      <c r="A103" s="78" t="s">
        <v>478</v>
      </c>
      <c r="B103" s="56">
        <v>163</v>
      </c>
      <c r="C103" s="3" t="s">
        <v>322</v>
      </c>
      <c r="D103" s="57" t="s">
        <v>163</v>
      </c>
      <c r="E103" s="57">
        <f t="shared" si="8"/>
        <v>1</v>
      </c>
      <c r="F103" s="36">
        <v>0</v>
      </c>
      <c r="G103" s="37">
        <v>0</v>
      </c>
      <c r="H103" s="38">
        <f t="shared" si="9"/>
        <v>0</v>
      </c>
      <c r="I103" s="10">
        <v>21</v>
      </c>
      <c r="J103" s="11">
        <v>8</v>
      </c>
      <c r="K103" s="12">
        <f t="shared" si="10"/>
        <v>29</v>
      </c>
      <c r="L103" s="10">
        <v>0</v>
      </c>
      <c r="M103" s="11">
        <v>0</v>
      </c>
      <c r="N103" s="12">
        <f t="shared" si="11"/>
        <v>0</v>
      </c>
      <c r="O103" s="10">
        <v>0</v>
      </c>
      <c r="P103" s="11">
        <v>0</v>
      </c>
      <c r="Q103" s="12">
        <f t="shared" si="12"/>
        <v>0</v>
      </c>
      <c r="R103" s="10">
        <v>0</v>
      </c>
      <c r="S103" s="11">
        <v>0</v>
      </c>
      <c r="T103" s="12">
        <f t="shared" si="13"/>
        <v>0</v>
      </c>
      <c r="U103" s="14">
        <f t="shared" si="14"/>
        <v>29</v>
      </c>
      <c r="V103" s="52">
        <f t="shared" si="15"/>
        <v>29</v>
      </c>
    </row>
    <row r="104" spans="1:22">
      <c r="A104" s="78" t="s">
        <v>479</v>
      </c>
      <c r="B104" s="56">
        <v>126</v>
      </c>
      <c r="C104" s="3" t="s">
        <v>284</v>
      </c>
      <c r="D104" s="57" t="s">
        <v>163</v>
      </c>
      <c r="E104" s="57">
        <f t="shared" si="8"/>
        <v>1</v>
      </c>
      <c r="F104" s="36">
        <v>0</v>
      </c>
      <c r="G104" s="37">
        <v>0</v>
      </c>
      <c r="H104" s="38">
        <f t="shared" si="9"/>
        <v>0</v>
      </c>
      <c r="I104" s="10">
        <v>0</v>
      </c>
      <c r="J104" s="11">
        <v>0</v>
      </c>
      <c r="K104" s="12">
        <f t="shared" si="10"/>
        <v>0</v>
      </c>
      <c r="L104" s="10">
        <v>0</v>
      </c>
      <c r="M104" s="11">
        <v>0</v>
      </c>
      <c r="N104" s="12">
        <f t="shared" si="11"/>
        <v>0</v>
      </c>
      <c r="O104" s="10">
        <v>21</v>
      </c>
      <c r="P104" s="11">
        <v>8</v>
      </c>
      <c r="Q104" s="12">
        <f t="shared" si="12"/>
        <v>29</v>
      </c>
      <c r="R104" s="10">
        <v>0</v>
      </c>
      <c r="S104" s="11">
        <v>0</v>
      </c>
      <c r="T104" s="12">
        <f t="shared" si="13"/>
        <v>0</v>
      </c>
      <c r="U104" s="14">
        <f t="shared" si="14"/>
        <v>29</v>
      </c>
      <c r="V104" s="52">
        <f t="shared" si="15"/>
        <v>29</v>
      </c>
    </row>
    <row r="105" spans="1:22">
      <c r="A105" s="78" t="s">
        <v>480</v>
      </c>
      <c r="B105" s="56">
        <v>11</v>
      </c>
      <c r="C105" s="3" t="s">
        <v>161</v>
      </c>
      <c r="D105" s="57" t="s">
        <v>164</v>
      </c>
      <c r="E105" s="57">
        <f t="shared" si="8"/>
        <v>1</v>
      </c>
      <c r="F105" s="36">
        <v>0</v>
      </c>
      <c r="G105" s="37">
        <v>0</v>
      </c>
      <c r="H105" s="38">
        <f t="shared" si="9"/>
        <v>0</v>
      </c>
      <c r="I105" s="10">
        <v>0</v>
      </c>
      <c r="J105" s="11">
        <v>0</v>
      </c>
      <c r="K105" s="12">
        <f t="shared" si="10"/>
        <v>0</v>
      </c>
      <c r="L105" s="10">
        <v>0</v>
      </c>
      <c r="M105" s="11">
        <v>0</v>
      </c>
      <c r="N105" s="12">
        <f t="shared" si="11"/>
        <v>0</v>
      </c>
      <c r="O105" s="10">
        <v>0</v>
      </c>
      <c r="P105" s="11">
        <v>0</v>
      </c>
      <c r="Q105" s="12">
        <f t="shared" si="12"/>
        <v>0</v>
      </c>
      <c r="R105" s="10">
        <v>22</v>
      </c>
      <c r="S105" s="11">
        <v>7</v>
      </c>
      <c r="T105" s="12">
        <f t="shared" si="13"/>
        <v>29</v>
      </c>
      <c r="U105" s="14">
        <f t="shared" si="14"/>
        <v>29</v>
      </c>
      <c r="V105" s="52">
        <f t="shared" si="15"/>
        <v>29</v>
      </c>
    </row>
    <row r="106" spans="1:22">
      <c r="A106" s="78" t="s">
        <v>481</v>
      </c>
      <c r="B106" s="56">
        <v>198</v>
      </c>
      <c r="C106" s="3" t="s">
        <v>357</v>
      </c>
      <c r="D106" s="57" t="s">
        <v>163</v>
      </c>
      <c r="E106" s="57">
        <f t="shared" si="8"/>
        <v>1</v>
      </c>
      <c r="F106" s="36">
        <v>22</v>
      </c>
      <c r="G106" s="37">
        <v>6</v>
      </c>
      <c r="H106" s="38">
        <f t="shared" si="9"/>
        <v>28</v>
      </c>
      <c r="I106" s="10">
        <v>0</v>
      </c>
      <c r="J106" s="11">
        <v>0</v>
      </c>
      <c r="K106" s="12">
        <f t="shared" si="10"/>
        <v>0</v>
      </c>
      <c r="L106" s="10">
        <v>0</v>
      </c>
      <c r="M106" s="11">
        <v>0</v>
      </c>
      <c r="N106" s="12">
        <f t="shared" si="11"/>
        <v>0</v>
      </c>
      <c r="O106" s="10">
        <v>0</v>
      </c>
      <c r="P106" s="11">
        <v>0</v>
      </c>
      <c r="Q106" s="12">
        <f t="shared" si="12"/>
        <v>0</v>
      </c>
      <c r="R106" s="10">
        <v>0</v>
      </c>
      <c r="S106" s="11">
        <v>0</v>
      </c>
      <c r="T106" s="12">
        <f t="shared" si="13"/>
        <v>0</v>
      </c>
      <c r="U106" s="14">
        <f t="shared" si="14"/>
        <v>28</v>
      </c>
      <c r="V106" s="52">
        <f t="shared" si="15"/>
        <v>28</v>
      </c>
    </row>
    <row r="107" spans="1:22">
      <c r="A107" s="78" t="s">
        <v>482</v>
      </c>
      <c r="B107" s="56">
        <v>17</v>
      </c>
      <c r="C107" s="3" t="s">
        <v>170</v>
      </c>
      <c r="D107" s="57" t="s">
        <v>164</v>
      </c>
      <c r="E107" s="57">
        <f t="shared" si="8"/>
        <v>1</v>
      </c>
      <c r="F107" s="36">
        <v>0</v>
      </c>
      <c r="G107" s="37">
        <v>0</v>
      </c>
      <c r="H107" s="38">
        <f t="shared" si="9"/>
        <v>0</v>
      </c>
      <c r="I107" s="10">
        <v>0</v>
      </c>
      <c r="J107" s="11">
        <v>0</v>
      </c>
      <c r="K107" s="12">
        <f t="shared" si="10"/>
        <v>0</v>
      </c>
      <c r="L107" s="10">
        <v>0</v>
      </c>
      <c r="M107" s="11">
        <v>0</v>
      </c>
      <c r="N107" s="12">
        <f t="shared" si="11"/>
        <v>0</v>
      </c>
      <c r="O107" s="10">
        <v>0</v>
      </c>
      <c r="P107" s="11">
        <v>0</v>
      </c>
      <c r="Q107" s="12">
        <f t="shared" si="12"/>
        <v>0</v>
      </c>
      <c r="R107" s="10">
        <v>20</v>
      </c>
      <c r="S107" s="11">
        <v>8</v>
      </c>
      <c r="T107" s="12">
        <f t="shared" si="13"/>
        <v>28</v>
      </c>
      <c r="U107" s="14">
        <f t="shared" si="14"/>
        <v>28</v>
      </c>
      <c r="V107" s="52">
        <f t="shared" si="15"/>
        <v>28</v>
      </c>
    </row>
    <row r="108" spans="1:22">
      <c r="A108" s="78" t="s">
        <v>483</v>
      </c>
      <c r="B108" s="56">
        <v>138</v>
      </c>
      <c r="C108" s="3" t="s">
        <v>296</v>
      </c>
      <c r="D108" s="57" t="s">
        <v>164</v>
      </c>
      <c r="E108" s="57">
        <f t="shared" si="8"/>
        <v>3</v>
      </c>
      <c r="F108" s="36">
        <v>5</v>
      </c>
      <c r="G108" s="37">
        <v>3</v>
      </c>
      <c r="H108" s="38">
        <f t="shared" si="9"/>
        <v>8</v>
      </c>
      <c r="I108" s="10">
        <v>3</v>
      </c>
      <c r="J108" s="11">
        <v>1</v>
      </c>
      <c r="K108" s="12">
        <f t="shared" si="10"/>
        <v>4</v>
      </c>
      <c r="L108" s="10">
        <v>12</v>
      </c>
      <c r="M108" s="11">
        <v>3</v>
      </c>
      <c r="N108" s="12">
        <f t="shared" si="11"/>
        <v>15</v>
      </c>
      <c r="O108" s="10">
        <v>0</v>
      </c>
      <c r="P108" s="11"/>
      <c r="Q108" s="12">
        <f t="shared" si="12"/>
        <v>0</v>
      </c>
      <c r="R108" s="10">
        <v>0</v>
      </c>
      <c r="S108" s="11">
        <v>0</v>
      </c>
      <c r="T108" s="12">
        <f t="shared" si="13"/>
        <v>0</v>
      </c>
      <c r="U108" s="14">
        <f t="shared" si="14"/>
        <v>27</v>
      </c>
      <c r="V108" s="52">
        <f t="shared" si="15"/>
        <v>9</v>
      </c>
    </row>
    <row r="109" spans="1:22">
      <c r="A109" s="78" t="s">
        <v>484</v>
      </c>
      <c r="B109" s="56">
        <v>201</v>
      </c>
      <c r="C109" s="3" t="s">
        <v>360</v>
      </c>
      <c r="D109" s="57" t="s">
        <v>164</v>
      </c>
      <c r="E109" s="57">
        <f t="shared" si="8"/>
        <v>1</v>
      </c>
      <c r="F109" s="36">
        <v>19</v>
      </c>
      <c r="G109" s="37">
        <v>8</v>
      </c>
      <c r="H109" s="38">
        <f t="shared" si="9"/>
        <v>27</v>
      </c>
      <c r="I109" s="10">
        <v>0</v>
      </c>
      <c r="J109" s="11">
        <v>0</v>
      </c>
      <c r="K109" s="12">
        <f t="shared" si="10"/>
        <v>0</v>
      </c>
      <c r="L109" s="10">
        <v>0</v>
      </c>
      <c r="M109" s="11">
        <v>0</v>
      </c>
      <c r="N109" s="12">
        <f t="shared" si="11"/>
        <v>0</v>
      </c>
      <c r="O109" s="10">
        <v>0</v>
      </c>
      <c r="P109" s="11">
        <v>0</v>
      </c>
      <c r="Q109" s="12">
        <f t="shared" si="12"/>
        <v>0</v>
      </c>
      <c r="R109" s="10">
        <v>0</v>
      </c>
      <c r="S109" s="11">
        <v>0</v>
      </c>
      <c r="T109" s="12">
        <f t="shared" si="13"/>
        <v>0</v>
      </c>
      <c r="U109" s="14">
        <f t="shared" si="14"/>
        <v>27</v>
      </c>
      <c r="V109" s="52">
        <f t="shared" si="15"/>
        <v>27</v>
      </c>
    </row>
    <row r="110" spans="1:22">
      <c r="A110" s="78" t="s">
        <v>485</v>
      </c>
      <c r="B110" s="56">
        <v>127</v>
      </c>
      <c r="C110" s="3" t="s">
        <v>285</v>
      </c>
      <c r="D110" s="57" t="s">
        <v>163</v>
      </c>
      <c r="E110" s="57">
        <f t="shared" si="8"/>
        <v>1</v>
      </c>
      <c r="F110" s="36">
        <v>0</v>
      </c>
      <c r="G110" s="37">
        <v>0</v>
      </c>
      <c r="H110" s="38">
        <f t="shared" si="9"/>
        <v>0</v>
      </c>
      <c r="I110" s="10">
        <v>0</v>
      </c>
      <c r="J110" s="11">
        <v>0</v>
      </c>
      <c r="K110" s="12">
        <f t="shared" si="10"/>
        <v>0</v>
      </c>
      <c r="L110" s="10">
        <v>0</v>
      </c>
      <c r="M110" s="11">
        <v>0</v>
      </c>
      <c r="N110" s="12">
        <f t="shared" si="11"/>
        <v>0</v>
      </c>
      <c r="O110" s="10">
        <v>20</v>
      </c>
      <c r="P110" s="11">
        <v>7</v>
      </c>
      <c r="Q110" s="12">
        <f t="shared" si="12"/>
        <v>27</v>
      </c>
      <c r="R110" s="10">
        <v>0</v>
      </c>
      <c r="S110" s="11">
        <v>0</v>
      </c>
      <c r="T110" s="12">
        <f t="shared" si="13"/>
        <v>0</v>
      </c>
      <c r="U110" s="14">
        <f t="shared" si="14"/>
        <v>27</v>
      </c>
      <c r="V110" s="52">
        <f t="shared" si="15"/>
        <v>27</v>
      </c>
    </row>
    <row r="111" spans="1:22">
      <c r="A111" s="78" t="s">
        <v>486</v>
      </c>
      <c r="B111" s="56">
        <v>128</v>
      </c>
      <c r="C111" s="3" t="s">
        <v>286</v>
      </c>
      <c r="D111" s="57" t="s">
        <v>163</v>
      </c>
      <c r="E111" s="57">
        <f t="shared" si="8"/>
        <v>1</v>
      </c>
      <c r="F111" s="36">
        <v>0</v>
      </c>
      <c r="G111" s="37">
        <v>0</v>
      </c>
      <c r="H111" s="38">
        <f t="shared" si="9"/>
        <v>0</v>
      </c>
      <c r="I111" s="10">
        <v>0</v>
      </c>
      <c r="J111" s="11">
        <v>0</v>
      </c>
      <c r="K111" s="12">
        <f t="shared" si="10"/>
        <v>0</v>
      </c>
      <c r="L111" s="10">
        <v>0</v>
      </c>
      <c r="M111" s="11">
        <v>0</v>
      </c>
      <c r="N111" s="12">
        <f t="shared" si="11"/>
        <v>0</v>
      </c>
      <c r="O111" s="10">
        <v>20</v>
      </c>
      <c r="P111" s="11">
        <v>7</v>
      </c>
      <c r="Q111" s="12">
        <f t="shared" si="12"/>
        <v>27</v>
      </c>
      <c r="R111" s="10">
        <v>0</v>
      </c>
      <c r="S111" s="11">
        <v>0</v>
      </c>
      <c r="T111" s="12">
        <f t="shared" si="13"/>
        <v>0</v>
      </c>
      <c r="U111" s="14">
        <f t="shared" si="14"/>
        <v>27</v>
      </c>
      <c r="V111" s="52">
        <f t="shared" si="15"/>
        <v>27</v>
      </c>
    </row>
    <row r="112" spans="1:22">
      <c r="A112" s="78" t="s">
        <v>487</v>
      </c>
      <c r="B112" s="56">
        <v>61</v>
      </c>
      <c r="C112" s="3" t="s">
        <v>215</v>
      </c>
      <c r="D112" s="57" t="s">
        <v>164</v>
      </c>
      <c r="E112" s="57">
        <f t="shared" si="8"/>
        <v>2</v>
      </c>
      <c r="F112" s="36">
        <v>0</v>
      </c>
      <c r="G112" s="37">
        <v>0</v>
      </c>
      <c r="H112" s="38">
        <f t="shared" si="9"/>
        <v>0</v>
      </c>
      <c r="I112" s="10">
        <v>14</v>
      </c>
      <c r="J112" s="11">
        <v>6</v>
      </c>
      <c r="K112" s="12">
        <f t="shared" si="10"/>
        <v>20</v>
      </c>
      <c r="L112" s="10">
        <v>0</v>
      </c>
      <c r="M112" s="11">
        <v>0</v>
      </c>
      <c r="N112" s="12">
        <f t="shared" si="11"/>
        <v>0</v>
      </c>
      <c r="O112" s="10">
        <v>0</v>
      </c>
      <c r="P112" s="11">
        <v>0</v>
      </c>
      <c r="Q112" s="12">
        <f t="shared" si="12"/>
        <v>0</v>
      </c>
      <c r="R112" s="10">
        <v>4</v>
      </c>
      <c r="S112" s="11">
        <v>3</v>
      </c>
      <c r="T112" s="12">
        <f t="shared" si="13"/>
        <v>7</v>
      </c>
      <c r="U112" s="14">
        <f t="shared" si="14"/>
        <v>27</v>
      </c>
      <c r="V112" s="52">
        <f t="shared" si="15"/>
        <v>13.5</v>
      </c>
    </row>
    <row r="113" spans="1:22">
      <c r="A113" s="78" t="s">
        <v>488</v>
      </c>
      <c r="B113" s="56">
        <v>129</v>
      </c>
      <c r="C113" s="3" t="s">
        <v>287</v>
      </c>
      <c r="D113" s="57" t="s">
        <v>163</v>
      </c>
      <c r="E113" s="57">
        <f t="shared" si="8"/>
        <v>1</v>
      </c>
      <c r="F113" s="36">
        <v>0</v>
      </c>
      <c r="G113" s="37">
        <v>0</v>
      </c>
      <c r="H113" s="38">
        <f t="shared" si="9"/>
        <v>0</v>
      </c>
      <c r="I113" s="10">
        <v>0</v>
      </c>
      <c r="J113" s="11">
        <v>0</v>
      </c>
      <c r="K113" s="12">
        <f t="shared" si="10"/>
        <v>0</v>
      </c>
      <c r="L113" s="10">
        <v>0</v>
      </c>
      <c r="M113" s="11">
        <v>0</v>
      </c>
      <c r="N113" s="12">
        <f t="shared" si="11"/>
        <v>0</v>
      </c>
      <c r="O113" s="10">
        <v>20</v>
      </c>
      <c r="P113" s="11">
        <v>7</v>
      </c>
      <c r="Q113" s="12">
        <f t="shared" si="12"/>
        <v>27</v>
      </c>
      <c r="R113" s="10">
        <v>0</v>
      </c>
      <c r="S113" s="11">
        <v>0</v>
      </c>
      <c r="T113" s="12">
        <f t="shared" si="13"/>
        <v>0</v>
      </c>
      <c r="U113" s="14">
        <f t="shared" si="14"/>
        <v>27</v>
      </c>
      <c r="V113" s="52">
        <f t="shared" si="15"/>
        <v>27</v>
      </c>
    </row>
    <row r="114" spans="1:22">
      <c r="A114" s="78" t="s">
        <v>489</v>
      </c>
      <c r="B114" s="56">
        <v>89</v>
      </c>
      <c r="C114" s="3" t="s">
        <v>247</v>
      </c>
      <c r="D114" s="57" t="s">
        <v>210</v>
      </c>
      <c r="E114" s="57">
        <f t="shared" si="8"/>
        <v>1</v>
      </c>
      <c r="F114" s="36">
        <v>0</v>
      </c>
      <c r="G114" s="37">
        <v>0</v>
      </c>
      <c r="H114" s="38">
        <f t="shared" si="9"/>
        <v>0</v>
      </c>
      <c r="I114" s="10">
        <v>0</v>
      </c>
      <c r="J114" s="11">
        <v>0</v>
      </c>
      <c r="K114" s="12">
        <f t="shared" si="10"/>
        <v>0</v>
      </c>
      <c r="L114" s="10">
        <v>0</v>
      </c>
      <c r="M114" s="11">
        <v>0</v>
      </c>
      <c r="N114" s="12">
        <f t="shared" si="11"/>
        <v>0</v>
      </c>
      <c r="O114" s="10">
        <v>20</v>
      </c>
      <c r="P114" s="11">
        <v>7</v>
      </c>
      <c r="Q114" s="12">
        <f t="shared" si="12"/>
        <v>27</v>
      </c>
      <c r="R114" s="10">
        <v>0</v>
      </c>
      <c r="S114" s="11">
        <v>0</v>
      </c>
      <c r="T114" s="12">
        <f t="shared" si="13"/>
        <v>0</v>
      </c>
      <c r="U114" s="14">
        <f t="shared" si="14"/>
        <v>27</v>
      </c>
      <c r="V114" s="52">
        <f t="shared" si="15"/>
        <v>27</v>
      </c>
    </row>
    <row r="115" spans="1:22">
      <c r="A115" s="78" t="s">
        <v>490</v>
      </c>
      <c r="B115" s="56">
        <v>200</v>
      </c>
      <c r="C115" s="3" t="s">
        <v>359</v>
      </c>
      <c r="D115" s="57" t="s">
        <v>164</v>
      </c>
      <c r="E115" s="57">
        <f t="shared" si="8"/>
        <v>1</v>
      </c>
      <c r="F115" s="36">
        <v>19</v>
      </c>
      <c r="G115" s="37">
        <v>8</v>
      </c>
      <c r="H115" s="38">
        <f t="shared" si="9"/>
        <v>27</v>
      </c>
      <c r="I115" s="10">
        <v>0</v>
      </c>
      <c r="J115" s="11">
        <v>0</v>
      </c>
      <c r="K115" s="12">
        <f t="shared" si="10"/>
        <v>0</v>
      </c>
      <c r="L115" s="10">
        <v>0</v>
      </c>
      <c r="M115" s="11">
        <v>0</v>
      </c>
      <c r="N115" s="12">
        <f t="shared" si="11"/>
        <v>0</v>
      </c>
      <c r="O115" s="10">
        <v>0</v>
      </c>
      <c r="P115" s="11">
        <v>0</v>
      </c>
      <c r="Q115" s="12">
        <f t="shared" si="12"/>
        <v>0</v>
      </c>
      <c r="R115" s="10">
        <v>0</v>
      </c>
      <c r="S115" s="11">
        <v>0</v>
      </c>
      <c r="T115" s="12">
        <f t="shared" si="13"/>
        <v>0</v>
      </c>
      <c r="U115" s="14">
        <f t="shared" si="14"/>
        <v>27</v>
      </c>
      <c r="V115" s="52">
        <f t="shared" si="15"/>
        <v>27</v>
      </c>
    </row>
    <row r="116" spans="1:22">
      <c r="A116" s="78" t="s">
        <v>491</v>
      </c>
      <c r="B116" s="56">
        <v>199</v>
      </c>
      <c r="C116" s="3" t="s">
        <v>358</v>
      </c>
      <c r="D116" s="57" t="s">
        <v>165</v>
      </c>
      <c r="E116" s="57">
        <f t="shared" si="8"/>
        <v>1</v>
      </c>
      <c r="F116" s="36">
        <v>21</v>
      </c>
      <c r="G116" s="37">
        <v>5</v>
      </c>
      <c r="H116" s="38">
        <f t="shared" si="9"/>
        <v>26</v>
      </c>
      <c r="I116" s="10">
        <v>0</v>
      </c>
      <c r="J116" s="11">
        <v>0</v>
      </c>
      <c r="K116" s="12">
        <f t="shared" si="10"/>
        <v>0</v>
      </c>
      <c r="L116" s="10">
        <v>0</v>
      </c>
      <c r="M116" s="11">
        <v>0</v>
      </c>
      <c r="N116" s="12">
        <f t="shared" si="11"/>
        <v>0</v>
      </c>
      <c r="O116" s="10">
        <v>0</v>
      </c>
      <c r="P116" s="11">
        <v>0</v>
      </c>
      <c r="Q116" s="12">
        <f t="shared" si="12"/>
        <v>0</v>
      </c>
      <c r="R116" s="10">
        <v>0</v>
      </c>
      <c r="S116" s="11">
        <v>0</v>
      </c>
      <c r="T116" s="12">
        <f t="shared" si="13"/>
        <v>0</v>
      </c>
      <c r="U116" s="14">
        <f t="shared" si="14"/>
        <v>26</v>
      </c>
      <c r="V116" s="52">
        <f t="shared" si="15"/>
        <v>26</v>
      </c>
    </row>
    <row r="117" spans="1:22">
      <c r="A117" s="78" t="s">
        <v>492</v>
      </c>
      <c r="B117" s="56">
        <v>164</v>
      </c>
      <c r="C117" s="3" t="s">
        <v>323</v>
      </c>
      <c r="D117" s="57" t="s">
        <v>163</v>
      </c>
      <c r="E117" s="57">
        <f t="shared" si="8"/>
        <v>1</v>
      </c>
      <c r="F117" s="36">
        <v>0</v>
      </c>
      <c r="G117" s="37">
        <v>0</v>
      </c>
      <c r="H117" s="38">
        <f t="shared" si="9"/>
        <v>0</v>
      </c>
      <c r="I117" s="10">
        <v>19</v>
      </c>
      <c r="J117" s="11">
        <v>7</v>
      </c>
      <c r="K117" s="12">
        <f t="shared" si="10"/>
        <v>26</v>
      </c>
      <c r="L117" s="10">
        <v>0</v>
      </c>
      <c r="M117" s="11">
        <v>0</v>
      </c>
      <c r="N117" s="12">
        <f t="shared" si="11"/>
        <v>0</v>
      </c>
      <c r="O117" s="10">
        <v>0</v>
      </c>
      <c r="P117" s="11">
        <v>0</v>
      </c>
      <c r="Q117" s="12">
        <f t="shared" si="12"/>
        <v>0</v>
      </c>
      <c r="R117" s="10">
        <v>0</v>
      </c>
      <c r="S117" s="11">
        <v>0</v>
      </c>
      <c r="T117" s="12">
        <f t="shared" si="13"/>
        <v>0</v>
      </c>
      <c r="U117" s="14">
        <f t="shared" si="14"/>
        <v>26</v>
      </c>
      <c r="V117" s="52">
        <f t="shared" si="15"/>
        <v>26</v>
      </c>
    </row>
    <row r="118" spans="1:22">
      <c r="A118" s="78" t="s">
        <v>493</v>
      </c>
      <c r="B118" s="56">
        <v>180</v>
      </c>
      <c r="C118" s="3" t="s">
        <v>338</v>
      </c>
      <c r="D118" s="57" t="s">
        <v>163</v>
      </c>
      <c r="E118" s="57">
        <f t="shared" si="8"/>
        <v>2</v>
      </c>
      <c r="F118" s="36">
        <v>11</v>
      </c>
      <c r="G118" s="37">
        <v>2</v>
      </c>
      <c r="H118" s="38">
        <f t="shared" si="9"/>
        <v>13</v>
      </c>
      <c r="I118" s="10">
        <v>9</v>
      </c>
      <c r="J118" s="11">
        <v>3</v>
      </c>
      <c r="K118" s="12">
        <f t="shared" si="10"/>
        <v>12</v>
      </c>
      <c r="L118" s="10">
        <v>0</v>
      </c>
      <c r="M118" s="11">
        <v>0</v>
      </c>
      <c r="N118" s="12">
        <f t="shared" si="11"/>
        <v>0</v>
      </c>
      <c r="O118" s="10">
        <v>0</v>
      </c>
      <c r="P118" s="11">
        <v>0</v>
      </c>
      <c r="Q118" s="12">
        <f t="shared" si="12"/>
        <v>0</v>
      </c>
      <c r="R118" s="10">
        <v>0</v>
      </c>
      <c r="S118" s="11">
        <v>0</v>
      </c>
      <c r="T118" s="12">
        <f t="shared" si="13"/>
        <v>0</v>
      </c>
      <c r="U118" s="14">
        <f t="shared" si="14"/>
        <v>25</v>
      </c>
      <c r="V118" s="52">
        <f t="shared" si="15"/>
        <v>12.5</v>
      </c>
    </row>
    <row r="119" spans="1:22">
      <c r="A119" s="78" t="s">
        <v>494</v>
      </c>
      <c r="B119" s="56">
        <v>91</v>
      </c>
      <c r="C119" s="3" t="s">
        <v>249</v>
      </c>
      <c r="D119" s="57" t="s">
        <v>163</v>
      </c>
      <c r="E119" s="57">
        <f t="shared" si="8"/>
        <v>1</v>
      </c>
      <c r="F119" s="36">
        <v>0</v>
      </c>
      <c r="G119" s="37">
        <v>0</v>
      </c>
      <c r="H119" s="38">
        <f t="shared" si="9"/>
        <v>0</v>
      </c>
      <c r="I119" s="10">
        <v>0</v>
      </c>
      <c r="J119" s="11">
        <v>0</v>
      </c>
      <c r="K119" s="12">
        <f t="shared" si="10"/>
        <v>0</v>
      </c>
      <c r="L119" s="10">
        <v>0</v>
      </c>
      <c r="M119" s="11">
        <v>0</v>
      </c>
      <c r="N119" s="12">
        <f t="shared" si="11"/>
        <v>0</v>
      </c>
      <c r="O119" s="10">
        <v>19</v>
      </c>
      <c r="P119" s="11">
        <v>6</v>
      </c>
      <c r="Q119" s="12">
        <f t="shared" si="12"/>
        <v>25</v>
      </c>
      <c r="R119" s="10">
        <v>0</v>
      </c>
      <c r="S119" s="11">
        <v>0</v>
      </c>
      <c r="T119" s="12">
        <f t="shared" si="13"/>
        <v>0</v>
      </c>
      <c r="U119" s="14">
        <f t="shared" si="14"/>
        <v>25</v>
      </c>
      <c r="V119" s="52">
        <f t="shared" si="15"/>
        <v>25</v>
      </c>
    </row>
    <row r="120" spans="1:22">
      <c r="A120" s="78" t="s">
        <v>495</v>
      </c>
      <c r="B120" s="56">
        <v>203</v>
      </c>
      <c r="C120" s="3" t="s">
        <v>362</v>
      </c>
      <c r="D120" s="57" t="s">
        <v>165</v>
      </c>
      <c r="E120" s="57">
        <f t="shared" si="8"/>
        <v>1</v>
      </c>
      <c r="F120" s="36">
        <v>16</v>
      </c>
      <c r="G120" s="37">
        <v>7</v>
      </c>
      <c r="H120" s="38">
        <f t="shared" si="9"/>
        <v>23</v>
      </c>
      <c r="I120" s="10">
        <v>0</v>
      </c>
      <c r="J120" s="11">
        <v>0</v>
      </c>
      <c r="K120" s="12">
        <f t="shared" si="10"/>
        <v>0</v>
      </c>
      <c r="L120" s="10">
        <v>0</v>
      </c>
      <c r="M120" s="11">
        <v>0</v>
      </c>
      <c r="N120" s="12">
        <f t="shared" si="11"/>
        <v>0</v>
      </c>
      <c r="O120" s="10">
        <v>0</v>
      </c>
      <c r="P120" s="11">
        <v>0</v>
      </c>
      <c r="Q120" s="12">
        <f t="shared" si="12"/>
        <v>0</v>
      </c>
      <c r="R120" s="10">
        <v>0</v>
      </c>
      <c r="S120" s="11">
        <v>0</v>
      </c>
      <c r="T120" s="12">
        <f t="shared" si="13"/>
        <v>0</v>
      </c>
      <c r="U120" s="14">
        <f t="shared" si="14"/>
        <v>23</v>
      </c>
      <c r="V120" s="52">
        <f t="shared" si="15"/>
        <v>23</v>
      </c>
    </row>
    <row r="121" spans="1:22">
      <c r="A121" s="78" t="s">
        <v>496</v>
      </c>
      <c r="B121" s="56">
        <v>166</v>
      </c>
      <c r="C121" s="3" t="s">
        <v>325</v>
      </c>
      <c r="D121" s="57" t="s">
        <v>164</v>
      </c>
      <c r="E121" s="57">
        <f t="shared" si="8"/>
        <v>1</v>
      </c>
      <c r="F121" s="36">
        <v>0</v>
      </c>
      <c r="G121" s="37">
        <v>0</v>
      </c>
      <c r="H121" s="38">
        <f t="shared" si="9"/>
        <v>0</v>
      </c>
      <c r="I121" s="10">
        <v>18</v>
      </c>
      <c r="J121" s="11">
        <v>5</v>
      </c>
      <c r="K121" s="12">
        <f t="shared" si="10"/>
        <v>23</v>
      </c>
      <c r="L121" s="10">
        <v>0</v>
      </c>
      <c r="M121" s="11">
        <v>0</v>
      </c>
      <c r="N121" s="12">
        <f t="shared" si="11"/>
        <v>0</v>
      </c>
      <c r="O121" s="10">
        <v>0</v>
      </c>
      <c r="P121" s="11">
        <v>0</v>
      </c>
      <c r="Q121" s="12">
        <f t="shared" si="12"/>
        <v>0</v>
      </c>
      <c r="R121" s="10">
        <v>0</v>
      </c>
      <c r="S121" s="11">
        <v>0</v>
      </c>
      <c r="T121" s="12">
        <f t="shared" si="13"/>
        <v>0</v>
      </c>
      <c r="U121" s="14">
        <f t="shared" si="14"/>
        <v>23</v>
      </c>
      <c r="V121" s="52">
        <f t="shared" si="15"/>
        <v>23</v>
      </c>
    </row>
    <row r="122" spans="1:22">
      <c r="A122" s="78" t="s">
        <v>497</v>
      </c>
      <c r="B122" s="56">
        <v>204</v>
      </c>
      <c r="C122" s="3" t="s">
        <v>363</v>
      </c>
      <c r="D122" s="57" t="s">
        <v>165</v>
      </c>
      <c r="E122" s="57">
        <f t="shared" si="8"/>
        <v>1</v>
      </c>
      <c r="F122" s="36">
        <v>16</v>
      </c>
      <c r="G122" s="37">
        <v>7</v>
      </c>
      <c r="H122" s="38">
        <f t="shared" si="9"/>
        <v>23</v>
      </c>
      <c r="I122" s="10">
        <v>0</v>
      </c>
      <c r="J122" s="11">
        <v>0</v>
      </c>
      <c r="K122" s="12">
        <f t="shared" si="10"/>
        <v>0</v>
      </c>
      <c r="L122" s="10">
        <v>0</v>
      </c>
      <c r="M122" s="11">
        <v>0</v>
      </c>
      <c r="N122" s="12">
        <f t="shared" si="11"/>
        <v>0</v>
      </c>
      <c r="O122" s="10">
        <v>0</v>
      </c>
      <c r="P122" s="11">
        <v>0</v>
      </c>
      <c r="Q122" s="12">
        <f t="shared" si="12"/>
        <v>0</v>
      </c>
      <c r="R122" s="10">
        <v>0</v>
      </c>
      <c r="S122" s="11">
        <v>0</v>
      </c>
      <c r="T122" s="12">
        <f t="shared" si="13"/>
        <v>0</v>
      </c>
      <c r="U122" s="14">
        <f t="shared" si="14"/>
        <v>23</v>
      </c>
      <c r="V122" s="52">
        <f t="shared" si="15"/>
        <v>23</v>
      </c>
    </row>
    <row r="123" spans="1:22">
      <c r="A123" s="78" t="s">
        <v>498</v>
      </c>
      <c r="B123" s="56">
        <v>97</v>
      </c>
      <c r="C123" s="3" t="s">
        <v>254</v>
      </c>
      <c r="D123" s="57" t="s">
        <v>198</v>
      </c>
      <c r="E123" s="57">
        <f t="shared" si="8"/>
        <v>1</v>
      </c>
      <c r="F123" s="36">
        <v>0</v>
      </c>
      <c r="G123" s="37">
        <v>0</v>
      </c>
      <c r="H123" s="38">
        <f t="shared" si="9"/>
        <v>0</v>
      </c>
      <c r="I123" s="10">
        <v>0</v>
      </c>
      <c r="J123" s="11">
        <v>0</v>
      </c>
      <c r="K123" s="12">
        <f t="shared" si="10"/>
        <v>0</v>
      </c>
      <c r="L123" s="10">
        <v>0</v>
      </c>
      <c r="M123" s="11">
        <v>0</v>
      </c>
      <c r="N123" s="12">
        <f t="shared" si="11"/>
        <v>0</v>
      </c>
      <c r="O123" s="10">
        <v>15</v>
      </c>
      <c r="P123" s="11">
        <v>7</v>
      </c>
      <c r="Q123" s="12">
        <f t="shared" si="12"/>
        <v>22</v>
      </c>
      <c r="R123" s="10">
        <v>0</v>
      </c>
      <c r="S123" s="11">
        <v>0</v>
      </c>
      <c r="T123" s="12">
        <f t="shared" si="13"/>
        <v>0</v>
      </c>
      <c r="U123" s="14">
        <f t="shared" si="14"/>
        <v>22</v>
      </c>
      <c r="V123" s="52">
        <f t="shared" si="15"/>
        <v>22</v>
      </c>
    </row>
    <row r="124" spans="1:22">
      <c r="A124" s="78" t="s">
        <v>499</v>
      </c>
      <c r="B124" s="56">
        <v>168</v>
      </c>
      <c r="C124" s="3" t="s">
        <v>326</v>
      </c>
      <c r="D124" s="57" t="s">
        <v>165</v>
      </c>
      <c r="E124" s="57">
        <f t="shared" si="8"/>
        <v>1</v>
      </c>
      <c r="F124" s="36">
        <v>0</v>
      </c>
      <c r="G124" s="37">
        <v>0</v>
      </c>
      <c r="H124" s="38">
        <f t="shared" si="9"/>
        <v>0</v>
      </c>
      <c r="I124" s="10">
        <v>16</v>
      </c>
      <c r="J124" s="11">
        <v>6</v>
      </c>
      <c r="K124" s="12">
        <f t="shared" si="10"/>
        <v>22</v>
      </c>
      <c r="L124" s="10">
        <v>0</v>
      </c>
      <c r="M124" s="11">
        <v>0</v>
      </c>
      <c r="N124" s="12">
        <f t="shared" si="11"/>
        <v>0</v>
      </c>
      <c r="O124" s="10">
        <v>0</v>
      </c>
      <c r="P124" s="11">
        <v>0</v>
      </c>
      <c r="Q124" s="12">
        <f t="shared" si="12"/>
        <v>0</v>
      </c>
      <c r="R124" s="10">
        <v>0</v>
      </c>
      <c r="S124" s="11">
        <v>0</v>
      </c>
      <c r="T124" s="12">
        <f t="shared" si="13"/>
        <v>0</v>
      </c>
      <c r="U124" s="14">
        <f t="shared" si="14"/>
        <v>22</v>
      </c>
      <c r="V124" s="52">
        <f t="shared" si="15"/>
        <v>22</v>
      </c>
    </row>
    <row r="125" spans="1:22">
      <c r="A125" s="78" t="s">
        <v>500</v>
      </c>
      <c r="B125" s="56">
        <v>25</v>
      </c>
      <c r="C125" s="3" t="s">
        <v>178</v>
      </c>
      <c r="D125" s="57" t="s">
        <v>165</v>
      </c>
      <c r="E125" s="57">
        <f t="shared" si="8"/>
        <v>1</v>
      </c>
      <c r="F125" s="36">
        <v>0</v>
      </c>
      <c r="G125" s="37">
        <v>0</v>
      </c>
      <c r="H125" s="38">
        <f t="shared" si="9"/>
        <v>0</v>
      </c>
      <c r="I125" s="10">
        <v>0</v>
      </c>
      <c r="J125" s="11">
        <v>0</v>
      </c>
      <c r="K125" s="12">
        <f t="shared" si="10"/>
        <v>0</v>
      </c>
      <c r="L125" s="10">
        <v>0</v>
      </c>
      <c r="M125" s="11">
        <v>0</v>
      </c>
      <c r="N125" s="12">
        <f t="shared" si="11"/>
        <v>0</v>
      </c>
      <c r="O125" s="10">
        <v>0</v>
      </c>
      <c r="P125" s="11">
        <v>0</v>
      </c>
      <c r="Q125" s="12">
        <f t="shared" si="12"/>
        <v>0</v>
      </c>
      <c r="R125" s="10">
        <v>17</v>
      </c>
      <c r="S125" s="11">
        <v>5</v>
      </c>
      <c r="T125" s="12">
        <f t="shared" si="13"/>
        <v>22</v>
      </c>
      <c r="U125" s="14">
        <f t="shared" si="14"/>
        <v>22</v>
      </c>
      <c r="V125" s="52">
        <f t="shared" si="15"/>
        <v>22</v>
      </c>
    </row>
    <row r="126" spans="1:22">
      <c r="A126" s="78" t="s">
        <v>501</v>
      </c>
      <c r="B126" s="56">
        <v>169</v>
      </c>
      <c r="C126" s="3" t="s">
        <v>327</v>
      </c>
      <c r="D126" s="57" t="s">
        <v>165</v>
      </c>
      <c r="E126" s="57">
        <f t="shared" si="8"/>
        <v>1</v>
      </c>
      <c r="F126" s="36">
        <v>0</v>
      </c>
      <c r="G126" s="37">
        <v>0</v>
      </c>
      <c r="H126" s="38">
        <f t="shared" si="9"/>
        <v>0</v>
      </c>
      <c r="I126" s="10">
        <v>15</v>
      </c>
      <c r="J126" s="11">
        <v>7</v>
      </c>
      <c r="K126" s="12">
        <f t="shared" si="10"/>
        <v>22</v>
      </c>
      <c r="L126" s="10">
        <v>0</v>
      </c>
      <c r="M126" s="11">
        <v>0</v>
      </c>
      <c r="N126" s="12">
        <f t="shared" si="11"/>
        <v>0</v>
      </c>
      <c r="O126" s="10">
        <v>0</v>
      </c>
      <c r="P126" s="11">
        <v>0</v>
      </c>
      <c r="Q126" s="12">
        <f t="shared" si="12"/>
        <v>0</v>
      </c>
      <c r="R126" s="10">
        <v>0</v>
      </c>
      <c r="S126" s="11">
        <v>0</v>
      </c>
      <c r="T126" s="12">
        <f t="shared" si="13"/>
        <v>0</v>
      </c>
      <c r="U126" s="14">
        <f t="shared" si="14"/>
        <v>22</v>
      </c>
      <c r="V126" s="52">
        <f t="shared" si="15"/>
        <v>22</v>
      </c>
    </row>
    <row r="127" spans="1:22">
      <c r="A127" s="78" t="s">
        <v>502</v>
      </c>
      <c r="B127" s="56">
        <v>170</v>
      </c>
      <c r="C127" s="3" t="s">
        <v>328</v>
      </c>
      <c r="D127" s="57" t="s">
        <v>165</v>
      </c>
      <c r="E127" s="57">
        <f t="shared" si="8"/>
        <v>1</v>
      </c>
      <c r="F127" s="36">
        <v>0</v>
      </c>
      <c r="G127" s="37">
        <v>0</v>
      </c>
      <c r="H127" s="38">
        <f t="shared" si="9"/>
        <v>0</v>
      </c>
      <c r="I127" s="10">
        <v>15</v>
      </c>
      <c r="J127" s="11">
        <v>7</v>
      </c>
      <c r="K127" s="12">
        <f t="shared" si="10"/>
        <v>22</v>
      </c>
      <c r="L127" s="10">
        <v>0</v>
      </c>
      <c r="M127" s="11">
        <v>0</v>
      </c>
      <c r="N127" s="12">
        <f t="shared" si="11"/>
        <v>0</v>
      </c>
      <c r="O127" s="10">
        <v>0</v>
      </c>
      <c r="P127" s="11">
        <v>0</v>
      </c>
      <c r="Q127" s="12">
        <f t="shared" si="12"/>
        <v>0</v>
      </c>
      <c r="R127" s="10">
        <v>0</v>
      </c>
      <c r="S127" s="11">
        <v>0</v>
      </c>
      <c r="T127" s="12">
        <f t="shared" si="13"/>
        <v>0</v>
      </c>
      <c r="U127" s="14">
        <f t="shared" si="14"/>
        <v>22</v>
      </c>
      <c r="V127" s="52">
        <f t="shared" si="15"/>
        <v>22</v>
      </c>
    </row>
    <row r="128" spans="1:22">
      <c r="A128" s="78" t="s">
        <v>503</v>
      </c>
      <c r="B128" s="56">
        <v>171</v>
      </c>
      <c r="C128" s="3" t="s">
        <v>329</v>
      </c>
      <c r="D128" s="57" t="s">
        <v>165</v>
      </c>
      <c r="E128" s="57">
        <f t="shared" si="8"/>
        <v>1</v>
      </c>
      <c r="F128" s="36">
        <v>0</v>
      </c>
      <c r="G128" s="37">
        <v>0</v>
      </c>
      <c r="H128" s="38">
        <f t="shared" si="9"/>
        <v>0</v>
      </c>
      <c r="I128" s="10">
        <v>15</v>
      </c>
      <c r="J128" s="11">
        <v>7</v>
      </c>
      <c r="K128" s="12">
        <f t="shared" si="10"/>
        <v>22</v>
      </c>
      <c r="L128" s="10">
        <v>0</v>
      </c>
      <c r="M128" s="11">
        <v>0</v>
      </c>
      <c r="N128" s="12">
        <f t="shared" si="11"/>
        <v>0</v>
      </c>
      <c r="O128" s="10">
        <v>0</v>
      </c>
      <c r="P128" s="11">
        <v>0</v>
      </c>
      <c r="Q128" s="12">
        <f t="shared" si="12"/>
        <v>0</v>
      </c>
      <c r="R128" s="10">
        <v>0</v>
      </c>
      <c r="S128" s="11">
        <v>0</v>
      </c>
      <c r="T128" s="12">
        <f t="shared" si="13"/>
        <v>0</v>
      </c>
      <c r="U128" s="14">
        <f t="shared" si="14"/>
        <v>22</v>
      </c>
      <c r="V128" s="52">
        <f t="shared" si="15"/>
        <v>22</v>
      </c>
    </row>
    <row r="129" spans="1:22">
      <c r="A129" s="78" t="s">
        <v>504</v>
      </c>
      <c r="B129" s="56">
        <v>96</v>
      </c>
      <c r="C129" s="3" t="s">
        <v>253</v>
      </c>
      <c r="D129" s="57" t="s">
        <v>165</v>
      </c>
      <c r="E129" s="57">
        <f t="shared" si="8"/>
        <v>1</v>
      </c>
      <c r="F129" s="36">
        <v>0</v>
      </c>
      <c r="G129" s="37">
        <v>0</v>
      </c>
      <c r="H129" s="38">
        <f t="shared" si="9"/>
        <v>0</v>
      </c>
      <c r="I129" s="10">
        <v>0</v>
      </c>
      <c r="J129" s="11">
        <v>0</v>
      </c>
      <c r="K129" s="12">
        <f t="shared" si="10"/>
        <v>0</v>
      </c>
      <c r="L129" s="10">
        <v>0</v>
      </c>
      <c r="M129" s="11">
        <v>0</v>
      </c>
      <c r="N129" s="12">
        <f t="shared" si="11"/>
        <v>0</v>
      </c>
      <c r="O129" s="10">
        <v>16</v>
      </c>
      <c r="P129" s="11">
        <v>5</v>
      </c>
      <c r="Q129" s="12">
        <f t="shared" si="12"/>
        <v>21</v>
      </c>
      <c r="R129" s="10">
        <v>0</v>
      </c>
      <c r="S129" s="11">
        <v>0</v>
      </c>
      <c r="T129" s="12">
        <f t="shared" si="13"/>
        <v>0</v>
      </c>
      <c r="U129" s="14">
        <f t="shared" si="14"/>
        <v>21</v>
      </c>
      <c r="V129" s="52">
        <f t="shared" si="15"/>
        <v>21</v>
      </c>
    </row>
    <row r="130" spans="1:22">
      <c r="A130" s="78" t="s">
        <v>505</v>
      </c>
      <c r="B130" s="56">
        <v>202</v>
      </c>
      <c r="C130" s="3" t="s">
        <v>361</v>
      </c>
      <c r="D130" s="57" t="s">
        <v>164</v>
      </c>
      <c r="E130" s="57">
        <f t="shared" si="8"/>
        <v>1</v>
      </c>
      <c r="F130" s="36">
        <v>17</v>
      </c>
      <c r="G130" s="37">
        <v>4</v>
      </c>
      <c r="H130" s="38">
        <f t="shared" si="9"/>
        <v>21</v>
      </c>
      <c r="I130" s="10">
        <v>0</v>
      </c>
      <c r="J130" s="11">
        <v>0</v>
      </c>
      <c r="K130" s="12">
        <f t="shared" si="10"/>
        <v>0</v>
      </c>
      <c r="L130" s="10">
        <v>0</v>
      </c>
      <c r="M130" s="11">
        <v>0</v>
      </c>
      <c r="N130" s="12">
        <f t="shared" si="11"/>
        <v>0</v>
      </c>
      <c r="O130" s="10">
        <v>0</v>
      </c>
      <c r="P130" s="11">
        <v>0</v>
      </c>
      <c r="Q130" s="12">
        <f t="shared" si="12"/>
        <v>0</v>
      </c>
      <c r="R130" s="10">
        <v>0</v>
      </c>
      <c r="S130" s="11">
        <v>0</v>
      </c>
      <c r="T130" s="12">
        <f t="shared" si="13"/>
        <v>0</v>
      </c>
      <c r="U130" s="14">
        <f t="shared" si="14"/>
        <v>21</v>
      </c>
      <c r="V130" s="52">
        <f t="shared" si="15"/>
        <v>21</v>
      </c>
    </row>
    <row r="131" spans="1:22">
      <c r="A131" s="78" t="s">
        <v>506</v>
      </c>
      <c r="B131" s="56">
        <v>118</v>
      </c>
      <c r="C131" s="3" t="s">
        <v>275</v>
      </c>
      <c r="D131" s="57" t="s">
        <v>163</v>
      </c>
      <c r="E131" s="57">
        <f t="shared" si="8"/>
        <v>3</v>
      </c>
      <c r="F131" s="36">
        <v>0</v>
      </c>
      <c r="G131" s="37">
        <v>0</v>
      </c>
      <c r="H131" s="38">
        <f t="shared" si="9"/>
        <v>0</v>
      </c>
      <c r="I131" s="10">
        <v>4</v>
      </c>
      <c r="J131" s="11">
        <v>1</v>
      </c>
      <c r="K131" s="12">
        <f t="shared" si="10"/>
        <v>5</v>
      </c>
      <c r="L131" s="10">
        <v>6</v>
      </c>
      <c r="M131" s="11">
        <v>3</v>
      </c>
      <c r="N131" s="12">
        <f t="shared" si="11"/>
        <v>9</v>
      </c>
      <c r="O131" s="10">
        <v>4</v>
      </c>
      <c r="P131" s="11">
        <v>2</v>
      </c>
      <c r="Q131" s="12">
        <f t="shared" si="12"/>
        <v>6</v>
      </c>
      <c r="R131" s="10">
        <v>0</v>
      </c>
      <c r="S131" s="11">
        <v>0</v>
      </c>
      <c r="T131" s="12">
        <f t="shared" si="13"/>
        <v>0</v>
      </c>
      <c r="U131" s="14">
        <f t="shared" si="14"/>
        <v>20</v>
      </c>
      <c r="V131" s="52">
        <f t="shared" si="15"/>
        <v>6.666666666666667</v>
      </c>
    </row>
    <row r="132" spans="1:22">
      <c r="A132" s="78" t="s">
        <v>507</v>
      </c>
      <c r="B132" s="56">
        <v>172</v>
      </c>
      <c r="C132" s="3" t="s">
        <v>330</v>
      </c>
      <c r="D132" s="57" t="s">
        <v>164</v>
      </c>
      <c r="E132" s="57">
        <f t="shared" ref="E132:E195" si="16">(COUNTIFS(F132:T132,"&gt;0"))/3</f>
        <v>1</v>
      </c>
      <c r="F132" s="36">
        <v>0</v>
      </c>
      <c r="G132" s="37">
        <v>0</v>
      </c>
      <c r="H132" s="38">
        <f t="shared" ref="H132:H195" si="17">SUM(F132:G132)</f>
        <v>0</v>
      </c>
      <c r="I132" s="10">
        <v>14</v>
      </c>
      <c r="J132" s="11">
        <v>6</v>
      </c>
      <c r="K132" s="12">
        <f t="shared" ref="K132:K195" si="18">SUM(I132:J132)</f>
        <v>20</v>
      </c>
      <c r="L132" s="10">
        <v>0</v>
      </c>
      <c r="M132" s="11">
        <v>0</v>
      </c>
      <c r="N132" s="12">
        <f t="shared" ref="N132:N195" si="19">SUM(L132:M132)</f>
        <v>0</v>
      </c>
      <c r="O132" s="10">
        <v>0</v>
      </c>
      <c r="P132" s="11">
        <v>0</v>
      </c>
      <c r="Q132" s="12">
        <f t="shared" ref="Q132:Q195" si="20">SUM(O132:P132)</f>
        <v>0</v>
      </c>
      <c r="R132" s="10">
        <v>0</v>
      </c>
      <c r="S132" s="11">
        <v>0</v>
      </c>
      <c r="T132" s="12">
        <f t="shared" ref="T132:T195" si="21">SUM(R132:S132)</f>
        <v>0</v>
      </c>
      <c r="U132" s="14">
        <f t="shared" ref="U132:U195" si="22">H132+K132+N132+Q132+T132</f>
        <v>20</v>
      </c>
      <c r="V132" s="52">
        <f t="shared" ref="V132:V195" si="23">IF(E132=0,0,U132/E132)</f>
        <v>20</v>
      </c>
    </row>
    <row r="133" spans="1:22">
      <c r="A133" s="78" t="s">
        <v>508</v>
      </c>
      <c r="B133" s="56">
        <v>64</v>
      </c>
      <c r="C133" s="3" t="s">
        <v>218</v>
      </c>
      <c r="D133" s="57" t="s">
        <v>220</v>
      </c>
      <c r="E133" s="57">
        <f t="shared" si="16"/>
        <v>3</v>
      </c>
      <c r="F133" s="36">
        <v>0</v>
      </c>
      <c r="G133" s="37">
        <v>0</v>
      </c>
      <c r="H133" s="38">
        <f t="shared" si="17"/>
        <v>0</v>
      </c>
      <c r="I133" s="10">
        <v>0</v>
      </c>
      <c r="J133" s="11">
        <v>0</v>
      </c>
      <c r="K133" s="12">
        <f t="shared" si="18"/>
        <v>0</v>
      </c>
      <c r="L133" s="10">
        <v>6</v>
      </c>
      <c r="M133" s="11">
        <v>3</v>
      </c>
      <c r="N133" s="12">
        <f t="shared" si="19"/>
        <v>9</v>
      </c>
      <c r="O133" s="10">
        <v>4</v>
      </c>
      <c r="P133" s="11">
        <v>2</v>
      </c>
      <c r="Q133" s="12">
        <f t="shared" si="20"/>
        <v>6</v>
      </c>
      <c r="R133" s="10">
        <v>3</v>
      </c>
      <c r="S133" s="11">
        <v>2</v>
      </c>
      <c r="T133" s="12">
        <f t="shared" si="21"/>
        <v>5</v>
      </c>
      <c r="U133" s="14">
        <f t="shared" si="22"/>
        <v>20</v>
      </c>
      <c r="V133" s="52">
        <f t="shared" si="23"/>
        <v>6.666666666666667</v>
      </c>
    </row>
    <row r="134" spans="1:22">
      <c r="A134" s="78" t="s">
        <v>509</v>
      </c>
      <c r="B134" s="56">
        <v>65</v>
      </c>
      <c r="C134" s="3" t="s">
        <v>219</v>
      </c>
      <c r="D134" s="57" t="s">
        <v>220</v>
      </c>
      <c r="E134" s="57">
        <f t="shared" si="16"/>
        <v>3</v>
      </c>
      <c r="F134" s="36">
        <v>0</v>
      </c>
      <c r="G134" s="37">
        <v>0</v>
      </c>
      <c r="H134" s="38">
        <f t="shared" si="17"/>
        <v>0</v>
      </c>
      <c r="I134" s="10">
        <v>0</v>
      </c>
      <c r="J134" s="11">
        <v>0</v>
      </c>
      <c r="K134" s="12">
        <f t="shared" si="18"/>
        <v>0</v>
      </c>
      <c r="L134" s="10">
        <v>6</v>
      </c>
      <c r="M134" s="11">
        <v>3</v>
      </c>
      <c r="N134" s="12">
        <f t="shared" si="19"/>
        <v>9</v>
      </c>
      <c r="O134" s="10">
        <v>4</v>
      </c>
      <c r="P134" s="11">
        <v>2</v>
      </c>
      <c r="Q134" s="12">
        <f t="shared" si="20"/>
        <v>6</v>
      </c>
      <c r="R134" s="10">
        <v>3</v>
      </c>
      <c r="S134" s="11">
        <v>2</v>
      </c>
      <c r="T134" s="12">
        <f t="shared" si="21"/>
        <v>5</v>
      </c>
      <c r="U134" s="14">
        <f t="shared" si="22"/>
        <v>20</v>
      </c>
      <c r="V134" s="52">
        <f t="shared" si="23"/>
        <v>6.666666666666667</v>
      </c>
    </row>
    <row r="135" spans="1:22">
      <c r="A135" s="78" t="s">
        <v>510</v>
      </c>
      <c r="B135" s="56">
        <v>30</v>
      </c>
      <c r="C135" s="3" t="s">
        <v>180</v>
      </c>
      <c r="D135" s="57" t="s">
        <v>163</v>
      </c>
      <c r="E135" s="57">
        <f t="shared" si="16"/>
        <v>1</v>
      </c>
      <c r="F135" s="36">
        <v>0</v>
      </c>
      <c r="G135" s="37">
        <v>0</v>
      </c>
      <c r="H135" s="38">
        <f t="shared" si="17"/>
        <v>0</v>
      </c>
      <c r="I135" s="10">
        <v>0</v>
      </c>
      <c r="J135" s="11">
        <v>0</v>
      </c>
      <c r="K135" s="12">
        <f t="shared" si="18"/>
        <v>0</v>
      </c>
      <c r="L135" s="10">
        <v>0</v>
      </c>
      <c r="M135" s="11">
        <v>0</v>
      </c>
      <c r="N135" s="12">
        <f t="shared" si="19"/>
        <v>0</v>
      </c>
      <c r="O135" s="10">
        <v>0</v>
      </c>
      <c r="P135" s="11">
        <v>0</v>
      </c>
      <c r="Q135" s="12">
        <f t="shared" si="20"/>
        <v>0</v>
      </c>
      <c r="R135" s="10">
        <v>15</v>
      </c>
      <c r="S135" s="11">
        <v>4</v>
      </c>
      <c r="T135" s="12">
        <f t="shared" si="21"/>
        <v>19</v>
      </c>
      <c r="U135" s="14">
        <f t="shared" si="22"/>
        <v>19</v>
      </c>
      <c r="V135" s="52">
        <f t="shared" si="23"/>
        <v>19</v>
      </c>
    </row>
    <row r="136" spans="1:22">
      <c r="A136" s="78" t="s">
        <v>511</v>
      </c>
      <c r="B136" s="56">
        <v>29</v>
      </c>
      <c r="C136" s="4" t="s">
        <v>179</v>
      </c>
      <c r="D136" s="58" t="s">
        <v>163</v>
      </c>
      <c r="E136" s="58">
        <f t="shared" si="16"/>
        <v>1</v>
      </c>
      <c r="F136" s="10">
        <v>0</v>
      </c>
      <c r="G136" s="11">
        <v>0</v>
      </c>
      <c r="H136" s="48">
        <f t="shared" si="17"/>
        <v>0</v>
      </c>
      <c r="I136" s="10">
        <v>0</v>
      </c>
      <c r="J136" s="11">
        <v>0</v>
      </c>
      <c r="K136" s="12">
        <f t="shared" si="18"/>
        <v>0</v>
      </c>
      <c r="L136" s="10">
        <v>0</v>
      </c>
      <c r="M136" s="11">
        <v>0</v>
      </c>
      <c r="N136" s="12">
        <f t="shared" si="19"/>
        <v>0</v>
      </c>
      <c r="O136" s="10">
        <v>0</v>
      </c>
      <c r="P136" s="11">
        <v>0</v>
      </c>
      <c r="Q136" s="12">
        <f t="shared" si="20"/>
        <v>0</v>
      </c>
      <c r="R136" s="10">
        <v>15</v>
      </c>
      <c r="S136" s="11">
        <v>4</v>
      </c>
      <c r="T136" s="12">
        <f t="shared" si="21"/>
        <v>19</v>
      </c>
      <c r="U136" s="14">
        <f t="shared" si="22"/>
        <v>19</v>
      </c>
      <c r="V136" s="52">
        <f t="shared" si="23"/>
        <v>19</v>
      </c>
    </row>
    <row r="137" spans="1:22">
      <c r="A137" s="78" t="s">
        <v>512</v>
      </c>
      <c r="B137" s="56">
        <v>56</v>
      </c>
      <c r="C137" s="3" t="s">
        <v>208</v>
      </c>
      <c r="D137" s="57" t="s">
        <v>210</v>
      </c>
      <c r="E137" s="57">
        <f t="shared" si="16"/>
        <v>2</v>
      </c>
      <c r="F137" s="36">
        <v>0</v>
      </c>
      <c r="G137" s="37">
        <v>0</v>
      </c>
      <c r="H137" s="38">
        <f t="shared" si="17"/>
        <v>0</v>
      </c>
      <c r="I137" s="10">
        <v>0</v>
      </c>
      <c r="J137" s="11">
        <v>0</v>
      </c>
      <c r="K137" s="12">
        <f t="shared" si="18"/>
        <v>0</v>
      </c>
      <c r="L137" s="10">
        <v>0</v>
      </c>
      <c r="M137" s="11">
        <v>0</v>
      </c>
      <c r="N137" s="12">
        <f t="shared" si="19"/>
        <v>0</v>
      </c>
      <c r="O137" s="10">
        <v>10</v>
      </c>
      <c r="P137" s="11">
        <v>1</v>
      </c>
      <c r="Q137" s="12">
        <f t="shared" si="20"/>
        <v>11</v>
      </c>
      <c r="R137" s="10">
        <v>6</v>
      </c>
      <c r="S137" s="11">
        <v>2</v>
      </c>
      <c r="T137" s="12">
        <f t="shared" si="21"/>
        <v>8</v>
      </c>
      <c r="U137" s="14">
        <f t="shared" si="22"/>
        <v>19</v>
      </c>
      <c r="V137" s="52">
        <f t="shared" si="23"/>
        <v>9.5</v>
      </c>
    </row>
    <row r="138" spans="1:22">
      <c r="A138" s="78" t="s">
        <v>513</v>
      </c>
      <c r="B138" s="56">
        <v>206</v>
      </c>
      <c r="C138" s="3" t="s">
        <v>365</v>
      </c>
      <c r="D138" s="57" t="s">
        <v>163</v>
      </c>
      <c r="E138" s="57">
        <f t="shared" si="16"/>
        <v>1</v>
      </c>
      <c r="F138" s="36">
        <v>14</v>
      </c>
      <c r="G138" s="37">
        <v>5</v>
      </c>
      <c r="H138" s="38">
        <f t="shared" si="17"/>
        <v>19</v>
      </c>
      <c r="I138" s="10">
        <v>0</v>
      </c>
      <c r="J138" s="11">
        <v>0</v>
      </c>
      <c r="K138" s="12">
        <f t="shared" si="18"/>
        <v>0</v>
      </c>
      <c r="L138" s="10">
        <v>0</v>
      </c>
      <c r="M138" s="11">
        <v>0</v>
      </c>
      <c r="N138" s="12">
        <f t="shared" si="19"/>
        <v>0</v>
      </c>
      <c r="O138" s="10">
        <v>0</v>
      </c>
      <c r="P138" s="11">
        <v>0</v>
      </c>
      <c r="Q138" s="12">
        <f t="shared" si="20"/>
        <v>0</v>
      </c>
      <c r="R138" s="10">
        <v>0</v>
      </c>
      <c r="S138" s="11">
        <v>0</v>
      </c>
      <c r="T138" s="12">
        <f t="shared" si="21"/>
        <v>0</v>
      </c>
      <c r="U138" s="14">
        <f t="shared" si="22"/>
        <v>19</v>
      </c>
      <c r="V138" s="52">
        <f t="shared" si="23"/>
        <v>19</v>
      </c>
    </row>
    <row r="139" spans="1:22">
      <c r="A139" s="78" t="s">
        <v>514</v>
      </c>
      <c r="B139" s="56">
        <v>55</v>
      </c>
      <c r="C139" s="4" t="s">
        <v>207</v>
      </c>
      <c r="D139" s="58" t="s">
        <v>210</v>
      </c>
      <c r="E139" s="58">
        <f t="shared" si="16"/>
        <v>2</v>
      </c>
      <c r="F139" s="10">
        <v>0</v>
      </c>
      <c r="G139" s="11">
        <v>0</v>
      </c>
      <c r="H139" s="48">
        <f t="shared" si="17"/>
        <v>0</v>
      </c>
      <c r="I139" s="10">
        <v>0</v>
      </c>
      <c r="J139" s="11">
        <v>0</v>
      </c>
      <c r="K139" s="12">
        <f t="shared" si="18"/>
        <v>0</v>
      </c>
      <c r="L139" s="10">
        <v>0</v>
      </c>
      <c r="M139" s="11">
        <v>0</v>
      </c>
      <c r="N139" s="12">
        <f t="shared" si="19"/>
        <v>0</v>
      </c>
      <c r="O139" s="10">
        <v>10</v>
      </c>
      <c r="P139" s="11">
        <v>1</v>
      </c>
      <c r="Q139" s="12">
        <f t="shared" si="20"/>
        <v>11</v>
      </c>
      <c r="R139" s="10">
        <v>6</v>
      </c>
      <c r="S139" s="11">
        <v>2</v>
      </c>
      <c r="T139" s="12">
        <f t="shared" si="21"/>
        <v>8</v>
      </c>
      <c r="U139" s="14">
        <f t="shared" si="22"/>
        <v>19</v>
      </c>
      <c r="V139" s="52">
        <f t="shared" si="23"/>
        <v>9.5</v>
      </c>
    </row>
    <row r="140" spans="1:22">
      <c r="A140" s="78" t="s">
        <v>515</v>
      </c>
      <c r="B140" s="56">
        <v>31</v>
      </c>
      <c r="C140" s="4" t="s">
        <v>181</v>
      </c>
      <c r="D140" s="58" t="s">
        <v>163</v>
      </c>
      <c r="E140" s="58">
        <f t="shared" si="16"/>
        <v>1</v>
      </c>
      <c r="F140" s="10">
        <v>0</v>
      </c>
      <c r="G140" s="11">
        <v>0</v>
      </c>
      <c r="H140" s="48">
        <f t="shared" si="17"/>
        <v>0</v>
      </c>
      <c r="I140" s="10">
        <v>0</v>
      </c>
      <c r="J140" s="11">
        <v>0</v>
      </c>
      <c r="K140" s="12">
        <f t="shared" si="18"/>
        <v>0</v>
      </c>
      <c r="L140" s="10">
        <v>0</v>
      </c>
      <c r="M140" s="11">
        <v>0</v>
      </c>
      <c r="N140" s="12">
        <f t="shared" si="19"/>
        <v>0</v>
      </c>
      <c r="O140" s="10">
        <v>0</v>
      </c>
      <c r="P140" s="11">
        <v>0</v>
      </c>
      <c r="Q140" s="12">
        <f t="shared" si="20"/>
        <v>0</v>
      </c>
      <c r="R140" s="10">
        <v>15</v>
      </c>
      <c r="S140" s="11">
        <v>4</v>
      </c>
      <c r="T140" s="12">
        <f t="shared" si="21"/>
        <v>19</v>
      </c>
      <c r="U140" s="14">
        <f t="shared" si="22"/>
        <v>19</v>
      </c>
      <c r="V140" s="52">
        <f t="shared" si="23"/>
        <v>19</v>
      </c>
    </row>
    <row r="141" spans="1:22">
      <c r="A141" s="78" t="s">
        <v>516</v>
      </c>
      <c r="B141" s="56">
        <v>205</v>
      </c>
      <c r="C141" s="3" t="s">
        <v>364</v>
      </c>
      <c r="D141" s="57" t="s">
        <v>163</v>
      </c>
      <c r="E141" s="57">
        <f t="shared" si="16"/>
        <v>1</v>
      </c>
      <c r="F141" s="36">
        <v>14</v>
      </c>
      <c r="G141" s="37">
        <v>5</v>
      </c>
      <c r="H141" s="38">
        <f t="shared" si="17"/>
        <v>19</v>
      </c>
      <c r="I141" s="10">
        <v>0</v>
      </c>
      <c r="J141" s="11">
        <v>0</v>
      </c>
      <c r="K141" s="12">
        <f t="shared" si="18"/>
        <v>0</v>
      </c>
      <c r="L141" s="10">
        <v>0</v>
      </c>
      <c r="M141" s="11">
        <v>0</v>
      </c>
      <c r="N141" s="12">
        <f t="shared" si="19"/>
        <v>0</v>
      </c>
      <c r="O141" s="10">
        <v>0</v>
      </c>
      <c r="P141" s="11">
        <v>0</v>
      </c>
      <c r="Q141" s="12">
        <f t="shared" si="20"/>
        <v>0</v>
      </c>
      <c r="R141" s="10">
        <v>0</v>
      </c>
      <c r="S141" s="11">
        <v>0</v>
      </c>
      <c r="T141" s="12">
        <f t="shared" si="21"/>
        <v>0</v>
      </c>
      <c r="U141" s="14">
        <f t="shared" si="22"/>
        <v>19</v>
      </c>
      <c r="V141" s="52">
        <f t="shared" si="23"/>
        <v>19</v>
      </c>
    </row>
    <row r="142" spans="1:22">
      <c r="A142" s="78" t="s">
        <v>517</v>
      </c>
      <c r="B142" s="56">
        <v>57</v>
      </c>
      <c r="C142" s="3" t="s">
        <v>209</v>
      </c>
      <c r="D142" s="57" t="s">
        <v>210</v>
      </c>
      <c r="E142" s="57">
        <f t="shared" si="16"/>
        <v>2</v>
      </c>
      <c r="F142" s="36">
        <v>0</v>
      </c>
      <c r="G142" s="37">
        <v>0</v>
      </c>
      <c r="H142" s="38">
        <f t="shared" si="17"/>
        <v>0</v>
      </c>
      <c r="I142" s="10">
        <v>0</v>
      </c>
      <c r="J142" s="11">
        <v>0</v>
      </c>
      <c r="K142" s="12">
        <f t="shared" si="18"/>
        <v>0</v>
      </c>
      <c r="L142" s="10">
        <v>0</v>
      </c>
      <c r="M142" s="11">
        <v>0</v>
      </c>
      <c r="N142" s="12">
        <f t="shared" si="19"/>
        <v>0</v>
      </c>
      <c r="O142" s="10">
        <v>10</v>
      </c>
      <c r="P142" s="11">
        <v>1</v>
      </c>
      <c r="Q142" s="12">
        <f t="shared" si="20"/>
        <v>11</v>
      </c>
      <c r="R142" s="10">
        <v>6</v>
      </c>
      <c r="S142" s="11">
        <v>2</v>
      </c>
      <c r="T142" s="12">
        <f t="shared" si="21"/>
        <v>8</v>
      </c>
      <c r="U142" s="14">
        <f t="shared" si="22"/>
        <v>19</v>
      </c>
      <c r="V142" s="52">
        <f t="shared" si="23"/>
        <v>9.5</v>
      </c>
    </row>
    <row r="143" spans="1:22">
      <c r="A143" s="78" t="s">
        <v>518</v>
      </c>
      <c r="B143" s="56">
        <v>173</v>
      </c>
      <c r="C143" s="3" t="s">
        <v>331</v>
      </c>
      <c r="D143" s="57" t="s">
        <v>164</v>
      </c>
      <c r="E143" s="57">
        <f t="shared" si="16"/>
        <v>1</v>
      </c>
      <c r="F143" s="36">
        <v>0</v>
      </c>
      <c r="G143" s="37">
        <v>0</v>
      </c>
      <c r="H143" s="38">
        <f t="shared" si="17"/>
        <v>0</v>
      </c>
      <c r="I143" s="10">
        <v>13</v>
      </c>
      <c r="J143" s="11">
        <v>5</v>
      </c>
      <c r="K143" s="12">
        <f t="shared" si="18"/>
        <v>18</v>
      </c>
      <c r="L143" s="10">
        <v>0</v>
      </c>
      <c r="M143" s="11">
        <v>0</v>
      </c>
      <c r="N143" s="12">
        <f t="shared" si="19"/>
        <v>0</v>
      </c>
      <c r="O143" s="10">
        <v>0</v>
      </c>
      <c r="P143" s="11">
        <v>0</v>
      </c>
      <c r="Q143" s="12">
        <f t="shared" si="20"/>
        <v>0</v>
      </c>
      <c r="R143" s="10">
        <v>0</v>
      </c>
      <c r="S143" s="11">
        <v>0</v>
      </c>
      <c r="T143" s="12">
        <f t="shared" si="21"/>
        <v>0</v>
      </c>
      <c r="U143" s="14">
        <f t="shared" si="22"/>
        <v>18</v>
      </c>
      <c r="V143" s="52">
        <f t="shared" si="23"/>
        <v>18</v>
      </c>
    </row>
    <row r="144" spans="1:22">
      <c r="A144" s="78" t="s">
        <v>519</v>
      </c>
      <c r="B144" s="56">
        <v>99</v>
      </c>
      <c r="C144" s="3" t="s">
        <v>256</v>
      </c>
      <c r="D144" s="57" t="s">
        <v>163</v>
      </c>
      <c r="E144" s="57">
        <f t="shared" si="16"/>
        <v>1</v>
      </c>
      <c r="F144" s="36">
        <v>0</v>
      </c>
      <c r="G144" s="37">
        <v>0</v>
      </c>
      <c r="H144" s="38">
        <f t="shared" si="17"/>
        <v>0</v>
      </c>
      <c r="I144" s="10">
        <v>0</v>
      </c>
      <c r="J144" s="11">
        <v>0</v>
      </c>
      <c r="K144" s="12">
        <f t="shared" si="18"/>
        <v>0</v>
      </c>
      <c r="L144" s="10">
        <v>0</v>
      </c>
      <c r="M144" s="11">
        <v>0</v>
      </c>
      <c r="N144" s="12">
        <f t="shared" si="19"/>
        <v>0</v>
      </c>
      <c r="O144" s="10">
        <v>13</v>
      </c>
      <c r="P144" s="11">
        <v>4</v>
      </c>
      <c r="Q144" s="12">
        <f t="shared" si="20"/>
        <v>17</v>
      </c>
      <c r="R144" s="10">
        <v>0</v>
      </c>
      <c r="S144" s="11">
        <v>0</v>
      </c>
      <c r="T144" s="12">
        <f t="shared" si="21"/>
        <v>0</v>
      </c>
      <c r="U144" s="14">
        <f t="shared" si="22"/>
        <v>17</v>
      </c>
      <c r="V144" s="52">
        <f t="shared" si="23"/>
        <v>17</v>
      </c>
    </row>
    <row r="145" spans="1:22">
      <c r="A145" s="78" t="s">
        <v>520</v>
      </c>
      <c r="B145" s="56">
        <v>98</v>
      </c>
      <c r="C145" s="3" t="s">
        <v>255</v>
      </c>
      <c r="D145" s="57" t="s">
        <v>163</v>
      </c>
      <c r="E145" s="57">
        <f t="shared" si="16"/>
        <v>1</v>
      </c>
      <c r="F145" s="36">
        <v>0</v>
      </c>
      <c r="G145" s="37">
        <v>0</v>
      </c>
      <c r="H145" s="38">
        <f t="shared" si="17"/>
        <v>0</v>
      </c>
      <c r="I145" s="10">
        <v>0</v>
      </c>
      <c r="J145" s="11">
        <v>0</v>
      </c>
      <c r="K145" s="12">
        <f t="shared" si="18"/>
        <v>0</v>
      </c>
      <c r="L145" s="10">
        <v>0</v>
      </c>
      <c r="M145" s="11">
        <v>0</v>
      </c>
      <c r="N145" s="12">
        <f t="shared" si="19"/>
        <v>0</v>
      </c>
      <c r="O145" s="10">
        <v>13</v>
      </c>
      <c r="P145" s="11">
        <v>4</v>
      </c>
      <c r="Q145" s="12">
        <f t="shared" si="20"/>
        <v>17</v>
      </c>
      <c r="R145" s="10">
        <v>0</v>
      </c>
      <c r="S145" s="11">
        <v>0</v>
      </c>
      <c r="T145" s="12">
        <f t="shared" si="21"/>
        <v>0</v>
      </c>
      <c r="U145" s="14">
        <f t="shared" si="22"/>
        <v>17</v>
      </c>
      <c r="V145" s="52">
        <f t="shared" si="23"/>
        <v>17</v>
      </c>
    </row>
    <row r="146" spans="1:22">
      <c r="A146" s="78" t="s">
        <v>521</v>
      </c>
      <c r="B146" s="56">
        <v>175</v>
      </c>
      <c r="C146" s="3" t="s">
        <v>333</v>
      </c>
      <c r="D146" s="57" t="s">
        <v>198</v>
      </c>
      <c r="E146" s="57">
        <f t="shared" si="16"/>
        <v>1</v>
      </c>
      <c r="F146" s="36">
        <v>0</v>
      </c>
      <c r="G146" s="37">
        <v>0</v>
      </c>
      <c r="H146" s="38">
        <f t="shared" si="17"/>
        <v>0</v>
      </c>
      <c r="I146" s="10">
        <v>11</v>
      </c>
      <c r="J146" s="11">
        <v>5</v>
      </c>
      <c r="K146" s="12">
        <f t="shared" si="18"/>
        <v>16</v>
      </c>
      <c r="L146" s="10">
        <v>0</v>
      </c>
      <c r="M146" s="11">
        <v>0</v>
      </c>
      <c r="N146" s="12">
        <f t="shared" si="19"/>
        <v>0</v>
      </c>
      <c r="O146" s="10">
        <v>0</v>
      </c>
      <c r="P146" s="11">
        <v>0</v>
      </c>
      <c r="Q146" s="12">
        <f t="shared" si="20"/>
        <v>0</v>
      </c>
      <c r="R146" s="10">
        <v>0</v>
      </c>
      <c r="S146" s="11">
        <v>0</v>
      </c>
      <c r="T146" s="12">
        <f t="shared" si="21"/>
        <v>0</v>
      </c>
      <c r="U146" s="14">
        <f t="shared" si="22"/>
        <v>16</v>
      </c>
      <c r="V146" s="52">
        <f t="shared" si="23"/>
        <v>16</v>
      </c>
    </row>
    <row r="147" spans="1:22">
      <c r="A147" s="78" t="s">
        <v>522</v>
      </c>
      <c r="B147" s="56">
        <v>207</v>
      </c>
      <c r="C147" s="3" t="s">
        <v>366</v>
      </c>
      <c r="D147" s="57" t="s">
        <v>164</v>
      </c>
      <c r="E147" s="57">
        <f t="shared" si="16"/>
        <v>1</v>
      </c>
      <c r="F147" s="36">
        <v>12</v>
      </c>
      <c r="G147" s="37">
        <v>4</v>
      </c>
      <c r="H147" s="38">
        <f t="shared" si="17"/>
        <v>16</v>
      </c>
      <c r="I147" s="10">
        <v>0</v>
      </c>
      <c r="J147" s="11">
        <v>0</v>
      </c>
      <c r="K147" s="12">
        <f t="shared" si="18"/>
        <v>0</v>
      </c>
      <c r="L147" s="10">
        <v>0</v>
      </c>
      <c r="M147" s="11">
        <v>0</v>
      </c>
      <c r="N147" s="12">
        <f t="shared" si="19"/>
        <v>0</v>
      </c>
      <c r="O147" s="10">
        <v>0</v>
      </c>
      <c r="P147" s="11">
        <v>0</v>
      </c>
      <c r="Q147" s="12">
        <f t="shared" si="20"/>
        <v>0</v>
      </c>
      <c r="R147" s="10">
        <v>0</v>
      </c>
      <c r="S147" s="11">
        <v>0</v>
      </c>
      <c r="T147" s="12">
        <f t="shared" si="21"/>
        <v>0</v>
      </c>
      <c r="U147" s="14">
        <f t="shared" si="22"/>
        <v>16</v>
      </c>
      <c r="V147" s="52">
        <f t="shared" si="23"/>
        <v>16</v>
      </c>
    </row>
    <row r="148" spans="1:22">
      <c r="A148" s="78" t="s">
        <v>523</v>
      </c>
      <c r="B148" s="56">
        <v>176</v>
      </c>
      <c r="C148" s="3" t="s">
        <v>334</v>
      </c>
      <c r="D148" s="57" t="s">
        <v>198</v>
      </c>
      <c r="E148" s="57">
        <f t="shared" si="16"/>
        <v>1</v>
      </c>
      <c r="F148" s="36">
        <v>0</v>
      </c>
      <c r="G148" s="37">
        <v>0</v>
      </c>
      <c r="H148" s="38">
        <f t="shared" si="17"/>
        <v>0</v>
      </c>
      <c r="I148" s="10">
        <v>11</v>
      </c>
      <c r="J148" s="11">
        <v>5</v>
      </c>
      <c r="K148" s="12">
        <f t="shared" si="18"/>
        <v>16</v>
      </c>
      <c r="L148" s="10">
        <v>0</v>
      </c>
      <c r="M148" s="11">
        <v>0</v>
      </c>
      <c r="N148" s="12">
        <f t="shared" si="19"/>
        <v>0</v>
      </c>
      <c r="O148" s="10">
        <v>0</v>
      </c>
      <c r="P148" s="11">
        <v>0</v>
      </c>
      <c r="Q148" s="12">
        <f t="shared" si="20"/>
        <v>0</v>
      </c>
      <c r="R148" s="10">
        <v>0</v>
      </c>
      <c r="S148" s="11">
        <v>0</v>
      </c>
      <c r="T148" s="12">
        <f t="shared" si="21"/>
        <v>0</v>
      </c>
      <c r="U148" s="14">
        <f t="shared" si="22"/>
        <v>16</v>
      </c>
      <c r="V148" s="52">
        <f t="shared" si="23"/>
        <v>16</v>
      </c>
    </row>
    <row r="149" spans="1:22">
      <c r="A149" s="78" t="s">
        <v>524</v>
      </c>
      <c r="B149" s="56">
        <v>101</v>
      </c>
      <c r="C149" s="3" t="s">
        <v>258</v>
      </c>
      <c r="D149" s="57" t="s">
        <v>163</v>
      </c>
      <c r="E149" s="57">
        <f t="shared" si="16"/>
        <v>1</v>
      </c>
      <c r="F149" s="36">
        <v>0</v>
      </c>
      <c r="G149" s="37">
        <v>0</v>
      </c>
      <c r="H149" s="38">
        <f t="shared" si="17"/>
        <v>0</v>
      </c>
      <c r="I149" s="10">
        <v>0</v>
      </c>
      <c r="J149" s="11">
        <v>0</v>
      </c>
      <c r="K149" s="12">
        <f t="shared" si="18"/>
        <v>0</v>
      </c>
      <c r="L149" s="10">
        <v>0</v>
      </c>
      <c r="M149" s="11">
        <v>0</v>
      </c>
      <c r="N149" s="12">
        <f t="shared" si="19"/>
        <v>0</v>
      </c>
      <c r="O149" s="10">
        <v>12</v>
      </c>
      <c r="P149" s="11">
        <v>3</v>
      </c>
      <c r="Q149" s="12">
        <f t="shared" si="20"/>
        <v>15</v>
      </c>
      <c r="R149" s="10">
        <v>0</v>
      </c>
      <c r="S149" s="11">
        <v>0</v>
      </c>
      <c r="T149" s="12">
        <f t="shared" si="21"/>
        <v>0</v>
      </c>
      <c r="U149" s="14">
        <f t="shared" si="22"/>
        <v>15</v>
      </c>
      <c r="V149" s="52">
        <f t="shared" si="23"/>
        <v>15</v>
      </c>
    </row>
    <row r="150" spans="1:22">
      <c r="A150" s="78" t="s">
        <v>525</v>
      </c>
      <c r="B150" s="56">
        <v>139</v>
      </c>
      <c r="C150" s="3" t="s">
        <v>297</v>
      </c>
      <c r="D150" s="57" t="s">
        <v>164</v>
      </c>
      <c r="E150" s="57">
        <f t="shared" si="16"/>
        <v>1</v>
      </c>
      <c r="F150" s="36">
        <v>0</v>
      </c>
      <c r="G150" s="37">
        <v>0</v>
      </c>
      <c r="H150" s="38">
        <f t="shared" si="17"/>
        <v>0</v>
      </c>
      <c r="I150" s="10">
        <v>0</v>
      </c>
      <c r="J150" s="11">
        <v>0</v>
      </c>
      <c r="K150" s="12">
        <f t="shared" si="18"/>
        <v>0</v>
      </c>
      <c r="L150" s="10">
        <v>12</v>
      </c>
      <c r="M150" s="11">
        <v>3</v>
      </c>
      <c r="N150" s="12">
        <f t="shared" si="19"/>
        <v>15</v>
      </c>
      <c r="O150" s="10">
        <v>0</v>
      </c>
      <c r="P150" s="11">
        <v>0</v>
      </c>
      <c r="Q150" s="12">
        <f t="shared" si="20"/>
        <v>0</v>
      </c>
      <c r="R150" s="10">
        <v>0</v>
      </c>
      <c r="S150" s="11">
        <v>0</v>
      </c>
      <c r="T150" s="12">
        <f t="shared" si="21"/>
        <v>0</v>
      </c>
      <c r="U150" s="14">
        <f t="shared" si="22"/>
        <v>15</v>
      </c>
      <c r="V150" s="52">
        <f t="shared" si="23"/>
        <v>15</v>
      </c>
    </row>
    <row r="151" spans="1:22">
      <c r="A151" s="78" t="s">
        <v>526</v>
      </c>
      <c r="B151" s="56">
        <v>100</v>
      </c>
      <c r="C151" s="3" t="s">
        <v>257</v>
      </c>
      <c r="D151" s="57" t="s">
        <v>163</v>
      </c>
      <c r="E151" s="57">
        <f t="shared" si="16"/>
        <v>1</v>
      </c>
      <c r="F151" s="36">
        <v>0</v>
      </c>
      <c r="G151" s="37">
        <v>0</v>
      </c>
      <c r="H151" s="38">
        <f t="shared" si="17"/>
        <v>0</v>
      </c>
      <c r="I151" s="10">
        <v>0</v>
      </c>
      <c r="J151" s="11">
        <v>0</v>
      </c>
      <c r="K151" s="12">
        <f t="shared" si="18"/>
        <v>0</v>
      </c>
      <c r="L151" s="10">
        <v>0</v>
      </c>
      <c r="M151" s="11">
        <v>0</v>
      </c>
      <c r="N151" s="12">
        <f t="shared" si="19"/>
        <v>0</v>
      </c>
      <c r="O151" s="10">
        <v>12</v>
      </c>
      <c r="P151" s="11">
        <v>3</v>
      </c>
      <c r="Q151" s="12">
        <f t="shared" si="20"/>
        <v>15</v>
      </c>
      <c r="R151" s="10">
        <v>0</v>
      </c>
      <c r="S151" s="11">
        <v>0</v>
      </c>
      <c r="T151" s="12">
        <f t="shared" si="21"/>
        <v>0</v>
      </c>
      <c r="U151" s="14">
        <f t="shared" si="22"/>
        <v>15</v>
      </c>
      <c r="V151" s="52">
        <f t="shared" si="23"/>
        <v>15</v>
      </c>
    </row>
    <row r="152" spans="1:22">
      <c r="A152" s="78" t="s">
        <v>527</v>
      </c>
      <c r="B152" s="56">
        <v>174</v>
      </c>
      <c r="C152" s="3" t="s">
        <v>332</v>
      </c>
      <c r="D152" s="57" t="s">
        <v>164</v>
      </c>
      <c r="E152" s="57">
        <f t="shared" si="16"/>
        <v>1</v>
      </c>
      <c r="F152" s="36">
        <v>0</v>
      </c>
      <c r="G152" s="37">
        <v>0</v>
      </c>
      <c r="H152" s="38">
        <f t="shared" si="17"/>
        <v>0</v>
      </c>
      <c r="I152" s="10">
        <v>12</v>
      </c>
      <c r="J152" s="11">
        <v>3</v>
      </c>
      <c r="K152" s="12">
        <f t="shared" si="18"/>
        <v>15</v>
      </c>
      <c r="L152" s="10">
        <v>0</v>
      </c>
      <c r="M152" s="11">
        <v>0</v>
      </c>
      <c r="N152" s="12">
        <f t="shared" si="19"/>
        <v>0</v>
      </c>
      <c r="O152" s="10">
        <v>0</v>
      </c>
      <c r="P152" s="11">
        <v>0</v>
      </c>
      <c r="Q152" s="12">
        <f t="shared" si="20"/>
        <v>0</v>
      </c>
      <c r="R152" s="10">
        <v>0</v>
      </c>
      <c r="S152" s="11">
        <v>0</v>
      </c>
      <c r="T152" s="12">
        <f t="shared" si="21"/>
        <v>0</v>
      </c>
      <c r="U152" s="14">
        <f t="shared" si="22"/>
        <v>15</v>
      </c>
      <c r="V152" s="52">
        <f t="shared" si="23"/>
        <v>15</v>
      </c>
    </row>
    <row r="153" spans="1:22">
      <c r="A153" s="78" t="s">
        <v>528</v>
      </c>
      <c r="B153" s="56">
        <v>140</v>
      </c>
      <c r="C153" s="3" t="s">
        <v>298</v>
      </c>
      <c r="D153" s="57" t="s">
        <v>164</v>
      </c>
      <c r="E153" s="57">
        <f t="shared" si="16"/>
        <v>1</v>
      </c>
      <c r="F153" s="36">
        <v>0</v>
      </c>
      <c r="G153" s="37">
        <v>0</v>
      </c>
      <c r="H153" s="38">
        <f t="shared" si="17"/>
        <v>0</v>
      </c>
      <c r="I153" s="10">
        <v>0</v>
      </c>
      <c r="J153" s="11">
        <v>0</v>
      </c>
      <c r="K153" s="12">
        <f t="shared" si="18"/>
        <v>0</v>
      </c>
      <c r="L153" s="10">
        <v>12</v>
      </c>
      <c r="M153" s="11">
        <v>3</v>
      </c>
      <c r="N153" s="12">
        <f t="shared" si="19"/>
        <v>15</v>
      </c>
      <c r="O153" s="10">
        <v>0</v>
      </c>
      <c r="P153" s="11">
        <v>0</v>
      </c>
      <c r="Q153" s="12">
        <f t="shared" si="20"/>
        <v>0</v>
      </c>
      <c r="R153" s="10">
        <v>0</v>
      </c>
      <c r="S153" s="11">
        <v>0</v>
      </c>
      <c r="T153" s="12">
        <f t="shared" si="21"/>
        <v>0</v>
      </c>
      <c r="U153" s="14">
        <f t="shared" si="22"/>
        <v>15</v>
      </c>
      <c r="V153" s="52">
        <f t="shared" si="23"/>
        <v>15</v>
      </c>
    </row>
    <row r="154" spans="1:22">
      <c r="A154" s="78" t="s">
        <v>529</v>
      </c>
      <c r="B154" s="56">
        <v>39</v>
      </c>
      <c r="C154" s="4" t="s">
        <v>191</v>
      </c>
      <c r="D154" s="58" t="s">
        <v>163</v>
      </c>
      <c r="E154" s="58">
        <f t="shared" si="16"/>
        <v>1</v>
      </c>
      <c r="F154" s="10">
        <v>0</v>
      </c>
      <c r="G154" s="11">
        <v>0</v>
      </c>
      <c r="H154" s="48">
        <f t="shared" si="17"/>
        <v>0</v>
      </c>
      <c r="I154" s="10">
        <v>0</v>
      </c>
      <c r="J154" s="11">
        <v>0</v>
      </c>
      <c r="K154" s="12">
        <f t="shared" si="18"/>
        <v>0</v>
      </c>
      <c r="L154" s="10">
        <v>0</v>
      </c>
      <c r="M154" s="11">
        <v>0</v>
      </c>
      <c r="N154" s="12">
        <f t="shared" si="19"/>
        <v>0</v>
      </c>
      <c r="O154" s="10">
        <v>0</v>
      </c>
      <c r="P154" s="11">
        <v>0</v>
      </c>
      <c r="Q154" s="12">
        <f t="shared" si="20"/>
        <v>0</v>
      </c>
      <c r="R154" s="10">
        <v>12</v>
      </c>
      <c r="S154" s="11">
        <v>3</v>
      </c>
      <c r="T154" s="12">
        <f t="shared" si="21"/>
        <v>15</v>
      </c>
      <c r="U154" s="14">
        <f t="shared" si="22"/>
        <v>15</v>
      </c>
      <c r="V154" s="52">
        <f t="shared" si="23"/>
        <v>15</v>
      </c>
    </row>
    <row r="155" spans="1:22">
      <c r="A155" s="78" t="s">
        <v>530</v>
      </c>
      <c r="B155" s="56">
        <v>102</v>
      </c>
      <c r="C155" s="3" t="s">
        <v>259</v>
      </c>
      <c r="D155" s="57" t="s">
        <v>163</v>
      </c>
      <c r="E155" s="57">
        <f t="shared" si="16"/>
        <v>1</v>
      </c>
      <c r="F155" s="36">
        <v>0</v>
      </c>
      <c r="G155" s="37">
        <v>0</v>
      </c>
      <c r="H155" s="38">
        <f t="shared" si="17"/>
        <v>0</v>
      </c>
      <c r="I155" s="10">
        <v>0</v>
      </c>
      <c r="J155" s="11">
        <v>0</v>
      </c>
      <c r="K155" s="12">
        <f t="shared" si="18"/>
        <v>0</v>
      </c>
      <c r="L155" s="10">
        <v>0</v>
      </c>
      <c r="M155" s="11">
        <v>0</v>
      </c>
      <c r="N155" s="12">
        <f t="shared" si="19"/>
        <v>0</v>
      </c>
      <c r="O155" s="10">
        <v>12</v>
      </c>
      <c r="P155" s="11">
        <v>3</v>
      </c>
      <c r="Q155" s="12">
        <f t="shared" si="20"/>
        <v>15</v>
      </c>
      <c r="R155" s="10">
        <v>0</v>
      </c>
      <c r="S155" s="11">
        <v>0</v>
      </c>
      <c r="T155" s="12">
        <f t="shared" si="21"/>
        <v>0</v>
      </c>
      <c r="U155" s="14">
        <f t="shared" si="22"/>
        <v>15</v>
      </c>
      <c r="V155" s="52">
        <f t="shared" si="23"/>
        <v>15</v>
      </c>
    </row>
    <row r="156" spans="1:22">
      <c r="A156" s="78" t="s">
        <v>531</v>
      </c>
      <c r="B156" s="56">
        <v>40</v>
      </c>
      <c r="C156" s="4" t="s">
        <v>192</v>
      </c>
      <c r="D156" s="58" t="s">
        <v>163</v>
      </c>
      <c r="E156" s="58">
        <f t="shared" si="16"/>
        <v>1</v>
      </c>
      <c r="F156" s="10">
        <v>0</v>
      </c>
      <c r="G156" s="11">
        <v>0</v>
      </c>
      <c r="H156" s="48">
        <f t="shared" si="17"/>
        <v>0</v>
      </c>
      <c r="I156" s="10">
        <v>0</v>
      </c>
      <c r="J156" s="11">
        <v>0</v>
      </c>
      <c r="K156" s="12">
        <f t="shared" si="18"/>
        <v>0</v>
      </c>
      <c r="L156" s="10">
        <v>0</v>
      </c>
      <c r="M156" s="11">
        <v>0</v>
      </c>
      <c r="N156" s="12">
        <f t="shared" si="19"/>
        <v>0</v>
      </c>
      <c r="O156" s="10">
        <v>0</v>
      </c>
      <c r="P156" s="11">
        <v>0</v>
      </c>
      <c r="Q156" s="12">
        <f t="shared" si="20"/>
        <v>0</v>
      </c>
      <c r="R156" s="10">
        <v>12</v>
      </c>
      <c r="S156" s="11">
        <v>3</v>
      </c>
      <c r="T156" s="12">
        <f t="shared" si="21"/>
        <v>15</v>
      </c>
      <c r="U156" s="14">
        <f t="shared" si="22"/>
        <v>15</v>
      </c>
      <c r="V156" s="52">
        <f t="shared" si="23"/>
        <v>15</v>
      </c>
    </row>
    <row r="157" spans="1:22">
      <c r="A157" s="78" t="s">
        <v>532</v>
      </c>
      <c r="B157" s="56">
        <v>177</v>
      </c>
      <c r="C157" s="3" t="s">
        <v>335</v>
      </c>
      <c r="D157" s="57" t="s">
        <v>164</v>
      </c>
      <c r="E157" s="57">
        <f t="shared" si="16"/>
        <v>1</v>
      </c>
      <c r="F157" s="36">
        <v>0</v>
      </c>
      <c r="G157" s="37">
        <v>0</v>
      </c>
      <c r="H157" s="38">
        <f t="shared" si="17"/>
        <v>0</v>
      </c>
      <c r="I157" s="10">
        <v>10</v>
      </c>
      <c r="J157" s="11">
        <v>4</v>
      </c>
      <c r="K157" s="12">
        <f t="shared" si="18"/>
        <v>14</v>
      </c>
      <c r="L157" s="10">
        <v>0</v>
      </c>
      <c r="M157" s="11">
        <v>0</v>
      </c>
      <c r="N157" s="12">
        <f t="shared" si="19"/>
        <v>0</v>
      </c>
      <c r="O157" s="10">
        <v>0</v>
      </c>
      <c r="P157" s="11">
        <v>0</v>
      </c>
      <c r="Q157" s="12">
        <f t="shared" si="20"/>
        <v>0</v>
      </c>
      <c r="R157" s="10">
        <v>0</v>
      </c>
      <c r="S157" s="11">
        <v>0</v>
      </c>
      <c r="T157" s="12">
        <f t="shared" si="21"/>
        <v>0</v>
      </c>
      <c r="U157" s="14">
        <f t="shared" si="22"/>
        <v>14</v>
      </c>
      <c r="V157" s="52">
        <f t="shared" si="23"/>
        <v>14</v>
      </c>
    </row>
    <row r="158" spans="1:22">
      <c r="A158" s="78" t="s">
        <v>533</v>
      </c>
      <c r="B158" s="56">
        <v>112</v>
      </c>
      <c r="C158" s="3" t="s">
        <v>269</v>
      </c>
      <c r="D158" s="57" t="s">
        <v>164</v>
      </c>
      <c r="E158" s="57">
        <f t="shared" si="16"/>
        <v>2</v>
      </c>
      <c r="F158" s="36">
        <v>0</v>
      </c>
      <c r="G158" s="37">
        <v>0</v>
      </c>
      <c r="H158" s="38">
        <f t="shared" si="17"/>
        <v>0</v>
      </c>
      <c r="I158" s="10">
        <v>0</v>
      </c>
      <c r="J158" s="11">
        <v>0</v>
      </c>
      <c r="K158" s="12">
        <f t="shared" si="18"/>
        <v>0</v>
      </c>
      <c r="L158" s="10">
        <v>2</v>
      </c>
      <c r="M158" s="11">
        <v>1</v>
      </c>
      <c r="N158" s="12">
        <f t="shared" si="19"/>
        <v>3</v>
      </c>
      <c r="O158" s="10">
        <v>7</v>
      </c>
      <c r="P158" s="11">
        <v>4</v>
      </c>
      <c r="Q158" s="12">
        <f t="shared" si="20"/>
        <v>11</v>
      </c>
      <c r="R158" s="10">
        <v>0</v>
      </c>
      <c r="S158" s="11">
        <v>0</v>
      </c>
      <c r="T158" s="12">
        <f t="shared" si="21"/>
        <v>0</v>
      </c>
      <c r="U158" s="14">
        <f t="shared" si="22"/>
        <v>14</v>
      </c>
      <c r="V158" s="52">
        <f t="shared" si="23"/>
        <v>7</v>
      </c>
    </row>
    <row r="159" spans="1:22">
      <c r="A159" s="78" t="s">
        <v>534</v>
      </c>
      <c r="B159" s="56">
        <v>107</v>
      </c>
      <c r="C159" s="3" t="s">
        <v>264</v>
      </c>
      <c r="D159" s="57" t="s">
        <v>164</v>
      </c>
      <c r="E159" s="57">
        <f t="shared" si="16"/>
        <v>1</v>
      </c>
      <c r="F159" s="36">
        <v>0</v>
      </c>
      <c r="G159" s="37">
        <v>0</v>
      </c>
      <c r="H159" s="38">
        <f t="shared" si="17"/>
        <v>0</v>
      </c>
      <c r="I159" s="10">
        <v>0</v>
      </c>
      <c r="J159" s="11">
        <v>0</v>
      </c>
      <c r="K159" s="12">
        <f t="shared" si="18"/>
        <v>0</v>
      </c>
      <c r="L159" s="10">
        <v>0</v>
      </c>
      <c r="M159" s="11">
        <v>0</v>
      </c>
      <c r="N159" s="12">
        <f t="shared" si="19"/>
        <v>0</v>
      </c>
      <c r="O159" s="10">
        <v>9</v>
      </c>
      <c r="P159" s="11">
        <v>5</v>
      </c>
      <c r="Q159" s="12">
        <f t="shared" si="20"/>
        <v>14</v>
      </c>
      <c r="R159" s="10">
        <v>0</v>
      </c>
      <c r="S159" s="11">
        <v>0</v>
      </c>
      <c r="T159" s="12">
        <f t="shared" si="21"/>
        <v>0</v>
      </c>
      <c r="U159" s="14">
        <f t="shared" si="22"/>
        <v>14</v>
      </c>
      <c r="V159" s="52">
        <f t="shared" si="23"/>
        <v>14</v>
      </c>
    </row>
    <row r="160" spans="1:22">
      <c r="A160" s="78" t="s">
        <v>535</v>
      </c>
      <c r="B160" s="56">
        <v>209</v>
      </c>
      <c r="C160" s="3" t="s">
        <v>368</v>
      </c>
      <c r="D160" s="57" t="s">
        <v>163</v>
      </c>
      <c r="E160" s="57">
        <f t="shared" si="16"/>
        <v>1</v>
      </c>
      <c r="F160" s="36">
        <v>11</v>
      </c>
      <c r="G160" s="37">
        <v>2</v>
      </c>
      <c r="H160" s="38">
        <f t="shared" si="17"/>
        <v>13</v>
      </c>
      <c r="I160" s="10">
        <v>0</v>
      </c>
      <c r="J160" s="11">
        <v>0</v>
      </c>
      <c r="K160" s="12">
        <f t="shared" si="18"/>
        <v>0</v>
      </c>
      <c r="L160" s="10">
        <v>0</v>
      </c>
      <c r="M160" s="11">
        <v>0</v>
      </c>
      <c r="N160" s="12">
        <f t="shared" si="19"/>
        <v>0</v>
      </c>
      <c r="O160" s="10">
        <v>0</v>
      </c>
      <c r="P160" s="11">
        <v>0</v>
      </c>
      <c r="Q160" s="12">
        <f t="shared" si="20"/>
        <v>0</v>
      </c>
      <c r="R160" s="10">
        <v>0</v>
      </c>
      <c r="S160" s="11">
        <v>0</v>
      </c>
      <c r="T160" s="12">
        <f t="shared" si="21"/>
        <v>0</v>
      </c>
      <c r="U160" s="14">
        <f t="shared" si="22"/>
        <v>13</v>
      </c>
      <c r="V160" s="52">
        <f t="shared" si="23"/>
        <v>13</v>
      </c>
    </row>
    <row r="161" spans="1:22">
      <c r="A161" s="78" t="s">
        <v>536</v>
      </c>
      <c r="B161" s="56">
        <v>105</v>
      </c>
      <c r="C161" s="3" t="s">
        <v>262</v>
      </c>
      <c r="D161" s="57" t="s">
        <v>198</v>
      </c>
      <c r="E161" s="57">
        <f t="shared" si="16"/>
        <v>1</v>
      </c>
      <c r="F161" s="36">
        <v>0</v>
      </c>
      <c r="G161" s="37">
        <v>0</v>
      </c>
      <c r="H161" s="38">
        <f t="shared" si="17"/>
        <v>0</v>
      </c>
      <c r="I161" s="10">
        <v>0</v>
      </c>
      <c r="J161" s="11">
        <v>0</v>
      </c>
      <c r="K161" s="12">
        <f t="shared" si="18"/>
        <v>0</v>
      </c>
      <c r="L161" s="10">
        <v>0</v>
      </c>
      <c r="M161" s="11">
        <v>0</v>
      </c>
      <c r="N161" s="12">
        <f t="shared" si="19"/>
        <v>0</v>
      </c>
      <c r="O161" s="10">
        <v>11</v>
      </c>
      <c r="P161" s="11">
        <v>2</v>
      </c>
      <c r="Q161" s="12">
        <f t="shared" si="20"/>
        <v>13</v>
      </c>
      <c r="R161" s="10">
        <v>0</v>
      </c>
      <c r="S161" s="11">
        <v>0</v>
      </c>
      <c r="T161" s="12">
        <f t="shared" si="21"/>
        <v>0</v>
      </c>
      <c r="U161" s="14">
        <f t="shared" si="22"/>
        <v>13</v>
      </c>
      <c r="V161" s="52">
        <f t="shared" si="23"/>
        <v>13</v>
      </c>
    </row>
    <row r="162" spans="1:22">
      <c r="A162" s="78" t="s">
        <v>537</v>
      </c>
      <c r="B162" s="56">
        <v>103</v>
      </c>
      <c r="C162" s="3" t="s">
        <v>260</v>
      </c>
      <c r="D162" s="57" t="s">
        <v>198</v>
      </c>
      <c r="E162" s="57">
        <f t="shared" si="16"/>
        <v>1</v>
      </c>
      <c r="F162" s="36">
        <v>0</v>
      </c>
      <c r="G162" s="37">
        <v>0</v>
      </c>
      <c r="H162" s="38">
        <f t="shared" si="17"/>
        <v>0</v>
      </c>
      <c r="I162" s="10">
        <v>0</v>
      </c>
      <c r="J162" s="11">
        <v>0</v>
      </c>
      <c r="K162" s="12">
        <f t="shared" si="18"/>
        <v>0</v>
      </c>
      <c r="L162" s="10">
        <v>0</v>
      </c>
      <c r="M162" s="11">
        <v>0</v>
      </c>
      <c r="N162" s="12">
        <f t="shared" si="19"/>
        <v>0</v>
      </c>
      <c r="O162" s="10">
        <v>11</v>
      </c>
      <c r="P162" s="11">
        <v>2</v>
      </c>
      <c r="Q162" s="12">
        <f t="shared" si="20"/>
        <v>13</v>
      </c>
      <c r="R162" s="10">
        <v>0</v>
      </c>
      <c r="S162" s="11">
        <v>0</v>
      </c>
      <c r="T162" s="12">
        <f t="shared" si="21"/>
        <v>0</v>
      </c>
      <c r="U162" s="14">
        <f t="shared" si="22"/>
        <v>13</v>
      </c>
      <c r="V162" s="52">
        <f t="shared" si="23"/>
        <v>13</v>
      </c>
    </row>
    <row r="163" spans="1:22">
      <c r="A163" s="78" t="s">
        <v>538</v>
      </c>
      <c r="B163" s="56">
        <v>208</v>
      </c>
      <c r="C163" s="3" t="s">
        <v>367</v>
      </c>
      <c r="D163" s="57" t="s">
        <v>163</v>
      </c>
      <c r="E163" s="57">
        <f t="shared" si="16"/>
        <v>1</v>
      </c>
      <c r="F163" s="36">
        <v>11</v>
      </c>
      <c r="G163" s="37">
        <v>2</v>
      </c>
      <c r="H163" s="38">
        <f t="shared" si="17"/>
        <v>13</v>
      </c>
      <c r="I163" s="10">
        <v>0</v>
      </c>
      <c r="J163" s="11">
        <v>0</v>
      </c>
      <c r="K163" s="12">
        <f t="shared" si="18"/>
        <v>0</v>
      </c>
      <c r="L163" s="10">
        <v>0</v>
      </c>
      <c r="M163" s="11">
        <v>0</v>
      </c>
      <c r="N163" s="12">
        <f t="shared" si="19"/>
        <v>0</v>
      </c>
      <c r="O163" s="10">
        <v>0</v>
      </c>
      <c r="P163" s="11">
        <v>0</v>
      </c>
      <c r="Q163" s="12">
        <f t="shared" si="20"/>
        <v>0</v>
      </c>
      <c r="R163" s="10">
        <v>0</v>
      </c>
      <c r="S163" s="11">
        <v>0</v>
      </c>
      <c r="T163" s="12">
        <f t="shared" si="21"/>
        <v>0</v>
      </c>
      <c r="U163" s="14">
        <f t="shared" si="22"/>
        <v>13</v>
      </c>
      <c r="V163" s="52">
        <f t="shared" si="23"/>
        <v>13</v>
      </c>
    </row>
    <row r="164" spans="1:22">
      <c r="A164" s="78" t="s">
        <v>539</v>
      </c>
      <c r="B164" s="56">
        <v>54</v>
      </c>
      <c r="C164" s="3" t="s">
        <v>206</v>
      </c>
      <c r="D164" s="57" t="s">
        <v>164</v>
      </c>
      <c r="E164" s="57">
        <f t="shared" si="16"/>
        <v>1</v>
      </c>
      <c r="F164" s="36">
        <v>0</v>
      </c>
      <c r="G164" s="37">
        <v>0</v>
      </c>
      <c r="H164" s="38">
        <f t="shared" si="17"/>
        <v>0</v>
      </c>
      <c r="I164" s="10">
        <v>0</v>
      </c>
      <c r="J164" s="11">
        <v>0</v>
      </c>
      <c r="K164" s="12">
        <f t="shared" si="18"/>
        <v>0</v>
      </c>
      <c r="L164" s="10">
        <v>0</v>
      </c>
      <c r="M164" s="11">
        <v>0</v>
      </c>
      <c r="N164" s="12">
        <f t="shared" si="19"/>
        <v>0</v>
      </c>
      <c r="O164" s="10">
        <v>0</v>
      </c>
      <c r="P164" s="11">
        <v>0</v>
      </c>
      <c r="Q164" s="12">
        <f t="shared" si="20"/>
        <v>0</v>
      </c>
      <c r="R164" s="10">
        <v>7</v>
      </c>
      <c r="S164" s="11">
        <v>5</v>
      </c>
      <c r="T164" s="12">
        <f t="shared" si="21"/>
        <v>12</v>
      </c>
      <c r="U164" s="14">
        <f t="shared" si="22"/>
        <v>12</v>
      </c>
      <c r="V164" s="52">
        <f t="shared" si="23"/>
        <v>12</v>
      </c>
    </row>
    <row r="165" spans="1:22">
      <c r="A165" s="78" t="s">
        <v>540</v>
      </c>
      <c r="B165" s="56">
        <v>178</v>
      </c>
      <c r="C165" s="3" t="s">
        <v>336</v>
      </c>
      <c r="D165" s="57" t="s">
        <v>163</v>
      </c>
      <c r="E165" s="57">
        <f t="shared" si="16"/>
        <v>1</v>
      </c>
      <c r="F165" s="36">
        <v>0</v>
      </c>
      <c r="G165" s="37">
        <v>0</v>
      </c>
      <c r="H165" s="38">
        <f t="shared" si="17"/>
        <v>0</v>
      </c>
      <c r="I165" s="10">
        <v>9</v>
      </c>
      <c r="J165" s="11">
        <v>3</v>
      </c>
      <c r="K165" s="12">
        <f t="shared" si="18"/>
        <v>12</v>
      </c>
      <c r="L165" s="10">
        <v>0</v>
      </c>
      <c r="M165" s="11">
        <v>0</v>
      </c>
      <c r="N165" s="12">
        <f t="shared" si="19"/>
        <v>0</v>
      </c>
      <c r="O165" s="10">
        <v>0</v>
      </c>
      <c r="P165" s="11">
        <v>0</v>
      </c>
      <c r="Q165" s="12">
        <f t="shared" si="20"/>
        <v>0</v>
      </c>
      <c r="R165" s="10">
        <v>0</v>
      </c>
      <c r="S165" s="11">
        <v>0</v>
      </c>
      <c r="T165" s="12">
        <f t="shared" si="21"/>
        <v>0</v>
      </c>
      <c r="U165" s="14">
        <f t="shared" si="22"/>
        <v>12</v>
      </c>
      <c r="V165" s="52">
        <f t="shared" si="23"/>
        <v>12</v>
      </c>
    </row>
    <row r="166" spans="1:22">
      <c r="A166" s="78" t="s">
        <v>541</v>
      </c>
      <c r="B166" s="56">
        <v>189</v>
      </c>
      <c r="C166" s="3" t="s">
        <v>348</v>
      </c>
      <c r="D166" s="57" t="s">
        <v>164</v>
      </c>
      <c r="E166" s="57">
        <f t="shared" si="16"/>
        <v>2</v>
      </c>
      <c r="F166" s="36">
        <v>5</v>
      </c>
      <c r="G166" s="37">
        <v>3</v>
      </c>
      <c r="H166" s="38">
        <f t="shared" si="17"/>
        <v>8</v>
      </c>
      <c r="I166" s="10">
        <v>3</v>
      </c>
      <c r="J166" s="11">
        <v>1</v>
      </c>
      <c r="K166" s="12">
        <f t="shared" si="18"/>
        <v>4</v>
      </c>
      <c r="L166" s="10">
        <v>0</v>
      </c>
      <c r="M166" s="11">
        <v>0</v>
      </c>
      <c r="N166" s="12">
        <f t="shared" si="19"/>
        <v>0</v>
      </c>
      <c r="O166" s="10">
        <v>0</v>
      </c>
      <c r="P166" s="11">
        <v>0</v>
      </c>
      <c r="Q166" s="12">
        <f t="shared" si="20"/>
        <v>0</v>
      </c>
      <c r="R166" s="10">
        <v>0</v>
      </c>
      <c r="S166" s="11">
        <v>0</v>
      </c>
      <c r="T166" s="12">
        <f t="shared" si="21"/>
        <v>0</v>
      </c>
      <c r="U166" s="14">
        <f t="shared" si="22"/>
        <v>12</v>
      </c>
      <c r="V166" s="52">
        <f t="shared" si="23"/>
        <v>6</v>
      </c>
    </row>
    <row r="167" spans="1:22">
      <c r="A167" s="78" t="s">
        <v>542</v>
      </c>
      <c r="B167" s="56">
        <v>110</v>
      </c>
      <c r="C167" s="3" t="s">
        <v>267</v>
      </c>
      <c r="D167" s="57" t="s">
        <v>164</v>
      </c>
      <c r="E167" s="57">
        <f t="shared" si="16"/>
        <v>1</v>
      </c>
      <c r="F167" s="36">
        <v>0</v>
      </c>
      <c r="G167" s="37">
        <v>0</v>
      </c>
      <c r="H167" s="38">
        <f t="shared" si="17"/>
        <v>0</v>
      </c>
      <c r="I167" s="10">
        <v>0</v>
      </c>
      <c r="J167" s="11">
        <v>0</v>
      </c>
      <c r="K167" s="12">
        <f t="shared" si="18"/>
        <v>0</v>
      </c>
      <c r="L167" s="10">
        <v>0</v>
      </c>
      <c r="M167" s="11">
        <v>0</v>
      </c>
      <c r="N167" s="12">
        <f t="shared" si="19"/>
        <v>0</v>
      </c>
      <c r="O167" s="10">
        <v>8</v>
      </c>
      <c r="P167" s="11">
        <v>4</v>
      </c>
      <c r="Q167" s="12">
        <f t="shared" si="20"/>
        <v>12</v>
      </c>
      <c r="R167" s="10">
        <v>0</v>
      </c>
      <c r="S167" s="11">
        <v>0</v>
      </c>
      <c r="T167" s="12">
        <f t="shared" si="21"/>
        <v>0</v>
      </c>
      <c r="U167" s="14">
        <f t="shared" si="22"/>
        <v>12</v>
      </c>
      <c r="V167" s="52">
        <f t="shared" si="23"/>
        <v>12</v>
      </c>
    </row>
    <row r="168" spans="1:22">
      <c r="A168" s="78" t="s">
        <v>543</v>
      </c>
      <c r="B168" s="56">
        <v>108</v>
      </c>
      <c r="C168" s="3" t="s">
        <v>265</v>
      </c>
      <c r="D168" s="57" t="s">
        <v>164</v>
      </c>
      <c r="E168" s="57">
        <f t="shared" si="16"/>
        <v>1</v>
      </c>
      <c r="F168" s="36">
        <v>0</v>
      </c>
      <c r="G168" s="37">
        <v>0</v>
      </c>
      <c r="H168" s="38">
        <f t="shared" si="17"/>
        <v>0</v>
      </c>
      <c r="I168" s="10">
        <v>0</v>
      </c>
      <c r="J168" s="11">
        <v>0</v>
      </c>
      <c r="K168" s="12">
        <f t="shared" si="18"/>
        <v>0</v>
      </c>
      <c r="L168" s="10">
        <v>0</v>
      </c>
      <c r="M168" s="11">
        <v>0</v>
      </c>
      <c r="N168" s="12">
        <f t="shared" si="19"/>
        <v>0</v>
      </c>
      <c r="O168" s="10">
        <v>8</v>
      </c>
      <c r="P168" s="11">
        <v>4</v>
      </c>
      <c r="Q168" s="12">
        <f t="shared" si="20"/>
        <v>12</v>
      </c>
      <c r="R168" s="10">
        <v>0</v>
      </c>
      <c r="S168" s="11">
        <v>0</v>
      </c>
      <c r="T168" s="12">
        <f t="shared" si="21"/>
        <v>0</v>
      </c>
      <c r="U168" s="14">
        <f t="shared" si="22"/>
        <v>12</v>
      </c>
      <c r="V168" s="52">
        <f t="shared" si="23"/>
        <v>12</v>
      </c>
    </row>
    <row r="169" spans="1:22">
      <c r="A169" s="78" t="s">
        <v>544</v>
      </c>
      <c r="B169" s="56">
        <v>181</v>
      </c>
      <c r="C169" s="3" t="s">
        <v>339</v>
      </c>
      <c r="D169" s="57" t="s">
        <v>164</v>
      </c>
      <c r="E169" s="57">
        <f t="shared" si="16"/>
        <v>1</v>
      </c>
      <c r="F169" s="36">
        <v>0</v>
      </c>
      <c r="G169" s="37">
        <v>0</v>
      </c>
      <c r="H169" s="38">
        <f t="shared" si="17"/>
        <v>0</v>
      </c>
      <c r="I169" s="10">
        <v>8</v>
      </c>
      <c r="J169" s="11">
        <v>4</v>
      </c>
      <c r="K169" s="12">
        <f t="shared" si="18"/>
        <v>12</v>
      </c>
      <c r="L169" s="10">
        <v>0</v>
      </c>
      <c r="M169" s="11">
        <v>0</v>
      </c>
      <c r="N169" s="12">
        <f t="shared" si="19"/>
        <v>0</v>
      </c>
      <c r="O169" s="10">
        <v>0</v>
      </c>
      <c r="P169" s="11">
        <v>0</v>
      </c>
      <c r="Q169" s="12">
        <f t="shared" si="20"/>
        <v>0</v>
      </c>
      <c r="R169" s="10">
        <v>0</v>
      </c>
      <c r="S169" s="11">
        <v>0</v>
      </c>
      <c r="T169" s="12">
        <f t="shared" si="21"/>
        <v>0</v>
      </c>
      <c r="U169" s="14">
        <f t="shared" si="22"/>
        <v>12</v>
      </c>
      <c r="V169" s="52">
        <f t="shared" si="23"/>
        <v>12</v>
      </c>
    </row>
    <row r="170" spans="1:22">
      <c r="A170" s="78" t="s">
        <v>545</v>
      </c>
      <c r="B170" s="56">
        <v>179</v>
      </c>
      <c r="C170" s="3" t="s">
        <v>337</v>
      </c>
      <c r="D170" s="57" t="s">
        <v>163</v>
      </c>
      <c r="E170" s="57">
        <f t="shared" si="16"/>
        <v>1</v>
      </c>
      <c r="F170" s="36">
        <v>0</v>
      </c>
      <c r="G170" s="37">
        <v>0</v>
      </c>
      <c r="H170" s="38">
        <f t="shared" si="17"/>
        <v>0</v>
      </c>
      <c r="I170" s="10">
        <v>9</v>
      </c>
      <c r="J170" s="11">
        <v>3</v>
      </c>
      <c r="K170" s="12">
        <f t="shared" si="18"/>
        <v>12</v>
      </c>
      <c r="L170" s="10">
        <v>0</v>
      </c>
      <c r="M170" s="11">
        <v>0</v>
      </c>
      <c r="N170" s="12">
        <f t="shared" si="19"/>
        <v>0</v>
      </c>
      <c r="O170" s="10">
        <v>0</v>
      </c>
      <c r="P170" s="11">
        <v>0</v>
      </c>
      <c r="Q170" s="12">
        <f t="shared" si="20"/>
        <v>0</v>
      </c>
      <c r="R170" s="10">
        <v>0</v>
      </c>
      <c r="S170" s="11">
        <v>0</v>
      </c>
      <c r="T170" s="12">
        <f t="shared" si="21"/>
        <v>0</v>
      </c>
      <c r="U170" s="14">
        <f t="shared" si="22"/>
        <v>12</v>
      </c>
      <c r="V170" s="52">
        <f t="shared" si="23"/>
        <v>12</v>
      </c>
    </row>
    <row r="171" spans="1:22">
      <c r="A171" s="78" t="s">
        <v>546</v>
      </c>
      <c r="B171" s="56">
        <v>183</v>
      </c>
      <c r="C171" s="3" t="s">
        <v>341</v>
      </c>
      <c r="D171" s="57" t="s">
        <v>164</v>
      </c>
      <c r="E171" s="57">
        <f t="shared" si="16"/>
        <v>1</v>
      </c>
      <c r="F171" s="36">
        <v>0</v>
      </c>
      <c r="G171" s="37">
        <v>0</v>
      </c>
      <c r="H171" s="38">
        <f t="shared" si="17"/>
        <v>0</v>
      </c>
      <c r="I171" s="10">
        <v>8</v>
      </c>
      <c r="J171" s="11">
        <v>4</v>
      </c>
      <c r="K171" s="12">
        <f t="shared" si="18"/>
        <v>12</v>
      </c>
      <c r="L171" s="10">
        <v>0</v>
      </c>
      <c r="M171" s="11">
        <v>0</v>
      </c>
      <c r="N171" s="12">
        <f t="shared" si="19"/>
        <v>0</v>
      </c>
      <c r="O171" s="10">
        <v>0</v>
      </c>
      <c r="P171" s="11">
        <v>0</v>
      </c>
      <c r="Q171" s="12">
        <f t="shared" si="20"/>
        <v>0</v>
      </c>
      <c r="R171" s="10">
        <v>0</v>
      </c>
      <c r="S171" s="11">
        <v>0</v>
      </c>
      <c r="T171" s="12">
        <f t="shared" si="21"/>
        <v>0</v>
      </c>
      <c r="U171" s="14">
        <f t="shared" si="22"/>
        <v>12</v>
      </c>
      <c r="V171" s="52">
        <f t="shared" si="23"/>
        <v>12</v>
      </c>
    </row>
    <row r="172" spans="1:22">
      <c r="A172" s="78" t="s">
        <v>547</v>
      </c>
      <c r="B172" s="56">
        <v>188</v>
      </c>
      <c r="C172" s="3" t="s">
        <v>347</v>
      </c>
      <c r="D172" s="57" t="s">
        <v>164</v>
      </c>
      <c r="E172" s="57">
        <f t="shared" si="16"/>
        <v>2</v>
      </c>
      <c r="F172" s="36">
        <v>5</v>
      </c>
      <c r="G172" s="37">
        <v>3</v>
      </c>
      <c r="H172" s="38">
        <f t="shared" si="17"/>
        <v>8</v>
      </c>
      <c r="I172" s="10">
        <v>3</v>
      </c>
      <c r="J172" s="11">
        <v>1</v>
      </c>
      <c r="K172" s="12">
        <f t="shared" si="18"/>
        <v>4</v>
      </c>
      <c r="L172" s="10">
        <v>0</v>
      </c>
      <c r="M172" s="11">
        <v>0</v>
      </c>
      <c r="N172" s="12">
        <f t="shared" si="19"/>
        <v>0</v>
      </c>
      <c r="O172" s="10">
        <v>0</v>
      </c>
      <c r="P172" s="11">
        <v>0</v>
      </c>
      <c r="Q172" s="12">
        <f t="shared" si="20"/>
        <v>0</v>
      </c>
      <c r="R172" s="10">
        <v>0</v>
      </c>
      <c r="S172" s="11">
        <v>0</v>
      </c>
      <c r="T172" s="12">
        <f t="shared" si="21"/>
        <v>0</v>
      </c>
      <c r="U172" s="14">
        <f t="shared" si="22"/>
        <v>12</v>
      </c>
      <c r="V172" s="52">
        <f t="shared" si="23"/>
        <v>6</v>
      </c>
    </row>
    <row r="173" spans="1:22">
      <c r="A173" s="78" t="s">
        <v>548</v>
      </c>
      <c r="B173" s="56">
        <v>182</v>
      </c>
      <c r="C173" s="24" t="s">
        <v>340</v>
      </c>
      <c r="D173" s="60" t="s">
        <v>164</v>
      </c>
      <c r="E173" s="60">
        <f t="shared" si="16"/>
        <v>1</v>
      </c>
      <c r="F173" s="45">
        <v>0</v>
      </c>
      <c r="G173" s="46">
        <v>0</v>
      </c>
      <c r="H173" s="38">
        <f t="shared" si="17"/>
        <v>0</v>
      </c>
      <c r="I173" s="17">
        <v>8</v>
      </c>
      <c r="J173" s="18">
        <v>4</v>
      </c>
      <c r="K173" s="12">
        <f t="shared" si="18"/>
        <v>12</v>
      </c>
      <c r="L173" s="10">
        <v>0</v>
      </c>
      <c r="M173" s="11">
        <v>0</v>
      </c>
      <c r="N173" s="12">
        <f t="shared" si="19"/>
        <v>0</v>
      </c>
      <c r="O173" s="10">
        <v>0</v>
      </c>
      <c r="P173" s="11">
        <v>0</v>
      </c>
      <c r="Q173" s="12">
        <f t="shared" si="20"/>
        <v>0</v>
      </c>
      <c r="R173" s="10">
        <v>0</v>
      </c>
      <c r="S173" s="11">
        <v>0</v>
      </c>
      <c r="T173" s="12">
        <f t="shared" si="21"/>
        <v>0</v>
      </c>
      <c r="U173" s="14">
        <f t="shared" si="22"/>
        <v>12</v>
      </c>
      <c r="V173" s="71">
        <f t="shared" si="23"/>
        <v>12</v>
      </c>
    </row>
    <row r="174" spans="1:22">
      <c r="A174" s="78" t="s">
        <v>549</v>
      </c>
      <c r="B174" s="56">
        <v>109</v>
      </c>
      <c r="C174" s="24" t="s">
        <v>266</v>
      </c>
      <c r="D174" s="60" t="s">
        <v>164</v>
      </c>
      <c r="E174" s="60">
        <f t="shared" si="16"/>
        <v>1</v>
      </c>
      <c r="F174" s="45">
        <v>0</v>
      </c>
      <c r="G174" s="46">
        <v>0</v>
      </c>
      <c r="H174" s="38">
        <f t="shared" si="17"/>
        <v>0</v>
      </c>
      <c r="I174" s="17">
        <v>0</v>
      </c>
      <c r="J174" s="18">
        <v>0</v>
      </c>
      <c r="K174" s="12">
        <f t="shared" si="18"/>
        <v>0</v>
      </c>
      <c r="L174" s="10">
        <v>0</v>
      </c>
      <c r="M174" s="11">
        <v>0</v>
      </c>
      <c r="N174" s="12">
        <f t="shared" si="19"/>
        <v>0</v>
      </c>
      <c r="O174" s="10">
        <v>8</v>
      </c>
      <c r="P174" s="11">
        <v>4</v>
      </c>
      <c r="Q174" s="12">
        <f t="shared" si="20"/>
        <v>12</v>
      </c>
      <c r="R174" s="10">
        <v>0</v>
      </c>
      <c r="S174" s="11">
        <v>0</v>
      </c>
      <c r="T174" s="12">
        <f t="shared" si="21"/>
        <v>0</v>
      </c>
      <c r="U174" s="14">
        <f t="shared" si="22"/>
        <v>12</v>
      </c>
      <c r="V174" s="71">
        <f t="shared" si="23"/>
        <v>12</v>
      </c>
    </row>
    <row r="175" spans="1:22">
      <c r="A175" s="78" t="s">
        <v>550</v>
      </c>
      <c r="B175" s="56">
        <v>142</v>
      </c>
      <c r="C175" s="24" t="s">
        <v>300</v>
      </c>
      <c r="D175" s="60" t="s">
        <v>163</v>
      </c>
      <c r="E175" s="60">
        <f t="shared" si="16"/>
        <v>1</v>
      </c>
      <c r="F175" s="45">
        <v>0</v>
      </c>
      <c r="G175" s="46">
        <v>0</v>
      </c>
      <c r="H175" s="38">
        <f t="shared" si="17"/>
        <v>0</v>
      </c>
      <c r="I175" s="17">
        <v>0</v>
      </c>
      <c r="J175" s="18">
        <v>0</v>
      </c>
      <c r="K175" s="12">
        <f t="shared" si="18"/>
        <v>0</v>
      </c>
      <c r="L175" s="10">
        <v>7</v>
      </c>
      <c r="M175" s="11">
        <v>4</v>
      </c>
      <c r="N175" s="12">
        <f t="shared" si="19"/>
        <v>11</v>
      </c>
      <c r="O175" s="10">
        <v>0</v>
      </c>
      <c r="P175" s="11">
        <v>0</v>
      </c>
      <c r="Q175" s="12">
        <f t="shared" si="20"/>
        <v>0</v>
      </c>
      <c r="R175" s="10">
        <v>0</v>
      </c>
      <c r="S175" s="11">
        <v>0</v>
      </c>
      <c r="T175" s="12">
        <f t="shared" si="21"/>
        <v>0</v>
      </c>
      <c r="U175" s="14">
        <f t="shared" si="22"/>
        <v>11</v>
      </c>
      <c r="V175" s="71">
        <f t="shared" si="23"/>
        <v>11</v>
      </c>
    </row>
    <row r="176" spans="1:22">
      <c r="A176" s="78" t="s">
        <v>551</v>
      </c>
      <c r="B176" s="56">
        <v>111</v>
      </c>
      <c r="C176" s="24" t="s">
        <v>268</v>
      </c>
      <c r="D176" s="60" t="s">
        <v>164</v>
      </c>
      <c r="E176" s="60">
        <f t="shared" si="16"/>
        <v>1</v>
      </c>
      <c r="F176" s="45">
        <v>0</v>
      </c>
      <c r="G176" s="46">
        <v>0</v>
      </c>
      <c r="H176" s="38">
        <f t="shared" si="17"/>
        <v>0</v>
      </c>
      <c r="I176" s="17">
        <v>0</v>
      </c>
      <c r="J176" s="18">
        <v>0</v>
      </c>
      <c r="K176" s="12">
        <f t="shared" si="18"/>
        <v>0</v>
      </c>
      <c r="L176" s="10">
        <v>0</v>
      </c>
      <c r="M176" s="11">
        <v>0</v>
      </c>
      <c r="N176" s="12">
        <f t="shared" si="19"/>
        <v>0</v>
      </c>
      <c r="O176" s="10">
        <v>7</v>
      </c>
      <c r="P176" s="11">
        <v>4</v>
      </c>
      <c r="Q176" s="12">
        <f t="shared" si="20"/>
        <v>11</v>
      </c>
      <c r="R176" s="10">
        <v>0</v>
      </c>
      <c r="S176" s="11">
        <v>0</v>
      </c>
      <c r="T176" s="12">
        <f t="shared" si="21"/>
        <v>0</v>
      </c>
      <c r="U176" s="14">
        <f t="shared" si="22"/>
        <v>11</v>
      </c>
      <c r="V176" s="71">
        <f t="shared" si="23"/>
        <v>11</v>
      </c>
    </row>
    <row r="177" spans="1:22">
      <c r="A177" s="78" t="s">
        <v>552</v>
      </c>
      <c r="B177" s="56">
        <v>144</v>
      </c>
      <c r="C177" s="24" t="s">
        <v>302</v>
      </c>
      <c r="D177" s="60" t="s">
        <v>163</v>
      </c>
      <c r="E177" s="60">
        <f t="shared" si="16"/>
        <v>1</v>
      </c>
      <c r="F177" s="45">
        <v>0</v>
      </c>
      <c r="G177" s="46">
        <v>0</v>
      </c>
      <c r="H177" s="38">
        <f t="shared" si="17"/>
        <v>0</v>
      </c>
      <c r="I177" s="17">
        <v>0</v>
      </c>
      <c r="J177" s="18">
        <v>0</v>
      </c>
      <c r="K177" s="12">
        <f t="shared" si="18"/>
        <v>0</v>
      </c>
      <c r="L177" s="10">
        <v>7</v>
      </c>
      <c r="M177" s="11">
        <v>4</v>
      </c>
      <c r="N177" s="12">
        <f t="shared" si="19"/>
        <v>11</v>
      </c>
      <c r="O177" s="10">
        <v>0</v>
      </c>
      <c r="P177" s="11">
        <v>0</v>
      </c>
      <c r="Q177" s="12">
        <f t="shared" si="20"/>
        <v>0</v>
      </c>
      <c r="R177" s="10">
        <v>0</v>
      </c>
      <c r="S177" s="11">
        <v>0</v>
      </c>
      <c r="T177" s="12">
        <f t="shared" si="21"/>
        <v>0</v>
      </c>
      <c r="U177" s="14">
        <f t="shared" si="22"/>
        <v>11</v>
      </c>
      <c r="V177" s="71">
        <f t="shared" si="23"/>
        <v>11</v>
      </c>
    </row>
    <row r="178" spans="1:22">
      <c r="A178" s="78" t="s">
        <v>553</v>
      </c>
      <c r="B178" s="56">
        <v>143</v>
      </c>
      <c r="C178" s="24" t="s">
        <v>301</v>
      </c>
      <c r="D178" s="60" t="s">
        <v>163</v>
      </c>
      <c r="E178" s="60">
        <f t="shared" si="16"/>
        <v>1</v>
      </c>
      <c r="F178" s="45">
        <v>0</v>
      </c>
      <c r="G178" s="46">
        <v>0</v>
      </c>
      <c r="H178" s="38">
        <f t="shared" si="17"/>
        <v>0</v>
      </c>
      <c r="I178" s="17">
        <v>0</v>
      </c>
      <c r="J178" s="18">
        <v>0</v>
      </c>
      <c r="K178" s="12">
        <f t="shared" si="18"/>
        <v>0</v>
      </c>
      <c r="L178" s="10">
        <v>7</v>
      </c>
      <c r="M178" s="11">
        <v>4</v>
      </c>
      <c r="N178" s="12">
        <f t="shared" si="19"/>
        <v>11</v>
      </c>
      <c r="O178" s="10">
        <v>0</v>
      </c>
      <c r="P178" s="11">
        <v>0</v>
      </c>
      <c r="Q178" s="12">
        <f t="shared" si="20"/>
        <v>0</v>
      </c>
      <c r="R178" s="10">
        <v>0</v>
      </c>
      <c r="S178" s="11">
        <v>0</v>
      </c>
      <c r="T178" s="12">
        <f t="shared" si="21"/>
        <v>0</v>
      </c>
      <c r="U178" s="14">
        <f t="shared" si="22"/>
        <v>11</v>
      </c>
      <c r="V178" s="71">
        <f t="shared" si="23"/>
        <v>11</v>
      </c>
    </row>
    <row r="179" spans="1:22">
      <c r="A179" s="78" t="s">
        <v>554</v>
      </c>
      <c r="B179" s="56">
        <v>141</v>
      </c>
      <c r="C179" s="24" t="s">
        <v>299</v>
      </c>
      <c r="D179" s="60" t="s">
        <v>163</v>
      </c>
      <c r="E179" s="60">
        <f t="shared" si="16"/>
        <v>1</v>
      </c>
      <c r="F179" s="45">
        <v>0</v>
      </c>
      <c r="G179" s="46">
        <v>0</v>
      </c>
      <c r="H179" s="38">
        <f t="shared" si="17"/>
        <v>0</v>
      </c>
      <c r="I179" s="17">
        <v>0</v>
      </c>
      <c r="J179" s="18">
        <v>0</v>
      </c>
      <c r="K179" s="12">
        <f t="shared" si="18"/>
        <v>0</v>
      </c>
      <c r="L179" s="10">
        <v>8</v>
      </c>
      <c r="M179" s="11">
        <v>2</v>
      </c>
      <c r="N179" s="12">
        <f t="shared" si="19"/>
        <v>10</v>
      </c>
      <c r="O179" s="10">
        <v>0</v>
      </c>
      <c r="P179" s="11">
        <v>0</v>
      </c>
      <c r="Q179" s="12">
        <f t="shared" si="20"/>
        <v>0</v>
      </c>
      <c r="R179" s="10">
        <v>0</v>
      </c>
      <c r="S179" s="11">
        <v>0</v>
      </c>
      <c r="T179" s="12">
        <f t="shared" si="21"/>
        <v>0</v>
      </c>
      <c r="U179" s="14">
        <f t="shared" si="22"/>
        <v>10</v>
      </c>
      <c r="V179" s="71">
        <f t="shared" si="23"/>
        <v>10</v>
      </c>
    </row>
    <row r="180" spans="1:22">
      <c r="A180" s="78" t="s">
        <v>555</v>
      </c>
      <c r="B180" s="56">
        <v>210</v>
      </c>
      <c r="C180" s="24" t="s">
        <v>370</v>
      </c>
      <c r="D180" s="60" t="s">
        <v>165</v>
      </c>
      <c r="E180" s="60">
        <f t="shared" si="16"/>
        <v>1</v>
      </c>
      <c r="F180" s="45">
        <v>7</v>
      </c>
      <c r="G180" s="46">
        <v>3</v>
      </c>
      <c r="H180" s="38">
        <f t="shared" si="17"/>
        <v>10</v>
      </c>
      <c r="I180" s="17">
        <v>0</v>
      </c>
      <c r="J180" s="18">
        <v>0</v>
      </c>
      <c r="K180" s="12">
        <f t="shared" si="18"/>
        <v>0</v>
      </c>
      <c r="L180" s="10">
        <v>0</v>
      </c>
      <c r="M180" s="11">
        <v>0</v>
      </c>
      <c r="N180" s="12">
        <f t="shared" si="19"/>
        <v>0</v>
      </c>
      <c r="O180" s="10">
        <v>0</v>
      </c>
      <c r="P180" s="11">
        <v>0</v>
      </c>
      <c r="Q180" s="12">
        <f t="shared" si="20"/>
        <v>0</v>
      </c>
      <c r="R180" s="10">
        <v>0</v>
      </c>
      <c r="S180" s="11">
        <v>0</v>
      </c>
      <c r="T180" s="12">
        <f t="shared" si="21"/>
        <v>0</v>
      </c>
      <c r="U180" s="14">
        <f t="shared" si="22"/>
        <v>10</v>
      </c>
      <c r="V180" s="71">
        <f t="shared" si="23"/>
        <v>10</v>
      </c>
    </row>
    <row r="181" spans="1:22">
      <c r="A181" s="78" t="s">
        <v>556</v>
      </c>
      <c r="B181" s="56">
        <v>113</v>
      </c>
      <c r="C181" s="24" t="s">
        <v>270</v>
      </c>
      <c r="D181" s="60" t="s">
        <v>163</v>
      </c>
      <c r="E181" s="60">
        <f t="shared" si="16"/>
        <v>1</v>
      </c>
      <c r="F181" s="45">
        <v>0</v>
      </c>
      <c r="G181" s="46">
        <v>0</v>
      </c>
      <c r="H181" s="38">
        <f t="shared" si="17"/>
        <v>0</v>
      </c>
      <c r="I181" s="17">
        <v>0</v>
      </c>
      <c r="J181" s="18">
        <v>0</v>
      </c>
      <c r="K181" s="12">
        <f t="shared" si="18"/>
        <v>0</v>
      </c>
      <c r="L181" s="10">
        <v>0</v>
      </c>
      <c r="M181" s="11">
        <v>0</v>
      </c>
      <c r="N181" s="12">
        <f t="shared" si="19"/>
        <v>0</v>
      </c>
      <c r="O181" s="10">
        <v>6</v>
      </c>
      <c r="P181" s="11">
        <v>3</v>
      </c>
      <c r="Q181" s="12">
        <f t="shared" si="20"/>
        <v>9</v>
      </c>
      <c r="R181" s="10">
        <v>0</v>
      </c>
      <c r="S181" s="11">
        <v>0</v>
      </c>
      <c r="T181" s="12">
        <f t="shared" si="21"/>
        <v>0</v>
      </c>
      <c r="U181" s="14">
        <f t="shared" si="22"/>
        <v>9</v>
      </c>
      <c r="V181" s="71">
        <f t="shared" si="23"/>
        <v>9</v>
      </c>
    </row>
    <row r="182" spans="1:22">
      <c r="A182" s="78" t="s">
        <v>557</v>
      </c>
      <c r="B182" s="56">
        <v>185</v>
      </c>
      <c r="C182" s="24" t="s">
        <v>343</v>
      </c>
      <c r="D182" s="60" t="s">
        <v>164</v>
      </c>
      <c r="E182" s="60">
        <f t="shared" si="16"/>
        <v>1</v>
      </c>
      <c r="F182" s="45">
        <v>0</v>
      </c>
      <c r="G182" s="46">
        <v>0</v>
      </c>
      <c r="H182" s="38">
        <f t="shared" si="17"/>
        <v>0</v>
      </c>
      <c r="I182" s="17">
        <v>7</v>
      </c>
      <c r="J182" s="18">
        <v>2</v>
      </c>
      <c r="K182" s="12">
        <f t="shared" si="18"/>
        <v>9</v>
      </c>
      <c r="L182" s="10">
        <v>0</v>
      </c>
      <c r="M182" s="11">
        <v>0</v>
      </c>
      <c r="N182" s="12">
        <f t="shared" si="19"/>
        <v>0</v>
      </c>
      <c r="O182" s="10">
        <v>0</v>
      </c>
      <c r="P182" s="11">
        <v>0</v>
      </c>
      <c r="Q182" s="12">
        <f t="shared" si="20"/>
        <v>0</v>
      </c>
      <c r="R182" s="10">
        <v>0</v>
      </c>
      <c r="S182" s="11">
        <v>0</v>
      </c>
      <c r="T182" s="12">
        <f t="shared" si="21"/>
        <v>0</v>
      </c>
      <c r="U182" s="14">
        <f t="shared" si="22"/>
        <v>9</v>
      </c>
      <c r="V182" s="71">
        <f t="shared" si="23"/>
        <v>9</v>
      </c>
    </row>
    <row r="183" spans="1:22">
      <c r="A183" s="78" t="s">
        <v>558</v>
      </c>
      <c r="B183" s="56">
        <v>60</v>
      </c>
      <c r="C183" s="24" t="s">
        <v>213</v>
      </c>
      <c r="D183" s="60" t="s">
        <v>214</v>
      </c>
      <c r="E183" s="60">
        <f t="shared" si="16"/>
        <v>1</v>
      </c>
      <c r="F183" s="45">
        <v>0</v>
      </c>
      <c r="G183" s="46">
        <v>0</v>
      </c>
      <c r="H183" s="38">
        <f t="shared" si="17"/>
        <v>0</v>
      </c>
      <c r="I183" s="17">
        <v>0</v>
      </c>
      <c r="J183" s="18">
        <v>0</v>
      </c>
      <c r="K183" s="12">
        <f t="shared" si="18"/>
        <v>0</v>
      </c>
      <c r="L183" s="10">
        <v>0</v>
      </c>
      <c r="M183" s="11">
        <v>0</v>
      </c>
      <c r="N183" s="12">
        <f t="shared" si="19"/>
        <v>0</v>
      </c>
      <c r="O183" s="10">
        <v>0</v>
      </c>
      <c r="P183" s="11">
        <v>0</v>
      </c>
      <c r="Q183" s="12">
        <f t="shared" si="20"/>
        <v>0</v>
      </c>
      <c r="R183" s="10">
        <v>5</v>
      </c>
      <c r="S183" s="11">
        <v>4</v>
      </c>
      <c r="T183" s="12">
        <f t="shared" si="21"/>
        <v>9</v>
      </c>
      <c r="U183" s="14">
        <f t="shared" si="22"/>
        <v>9</v>
      </c>
      <c r="V183" s="71">
        <f t="shared" si="23"/>
        <v>9</v>
      </c>
    </row>
    <row r="184" spans="1:22">
      <c r="A184" s="78" t="s">
        <v>559</v>
      </c>
      <c r="B184" s="56">
        <v>184</v>
      </c>
      <c r="C184" s="24" t="s">
        <v>342</v>
      </c>
      <c r="D184" s="60" t="s">
        <v>230</v>
      </c>
      <c r="E184" s="60">
        <f t="shared" si="16"/>
        <v>1</v>
      </c>
      <c r="F184" s="45">
        <v>0</v>
      </c>
      <c r="G184" s="46">
        <v>0</v>
      </c>
      <c r="H184" s="38">
        <f t="shared" si="17"/>
        <v>0</v>
      </c>
      <c r="I184" s="17">
        <v>7</v>
      </c>
      <c r="J184" s="18">
        <v>2</v>
      </c>
      <c r="K184" s="12">
        <f t="shared" si="18"/>
        <v>9</v>
      </c>
      <c r="L184" s="10">
        <v>0</v>
      </c>
      <c r="M184" s="11">
        <v>0</v>
      </c>
      <c r="N184" s="12">
        <f t="shared" si="19"/>
        <v>0</v>
      </c>
      <c r="O184" s="10">
        <v>0</v>
      </c>
      <c r="P184" s="11">
        <v>0</v>
      </c>
      <c r="Q184" s="12">
        <f t="shared" si="20"/>
        <v>0</v>
      </c>
      <c r="R184" s="10">
        <v>0</v>
      </c>
      <c r="S184" s="11">
        <v>0</v>
      </c>
      <c r="T184" s="12">
        <f t="shared" si="21"/>
        <v>0</v>
      </c>
      <c r="U184" s="14">
        <f t="shared" si="22"/>
        <v>9</v>
      </c>
      <c r="V184" s="71">
        <f t="shared" si="23"/>
        <v>9</v>
      </c>
    </row>
    <row r="185" spans="1:22">
      <c r="A185" s="78" t="s">
        <v>560</v>
      </c>
      <c r="B185" s="56">
        <v>114</v>
      </c>
      <c r="C185" s="24" t="s">
        <v>271</v>
      </c>
      <c r="D185" s="60" t="s">
        <v>163</v>
      </c>
      <c r="E185" s="60">
        <f t="shared" si="16"/>
        <v>1</v>
      </c>
      <c r="F185" s="45">
        <v>0</v>
      </c>
      <c r="G185" s="46">
        <v>0</v>
      </c>
      <c r="H185" s="38">
        <f t="shared" si="17"/>
        <v>0</v>
      </c>
      <c r="I185" s="17">
        <v>0</v>
      </c>
      <c r="J185" s="18">
        <v>0</v>
      </c>
      <c r="K185" s="12">
        <f t="shared" si="18"/>
        <v>0</v>
      </c>
      <c r="L185" s="10">
        <v>0</v>
      </c>
      <c r="M185" s="11">
        <v>0</v>
      </c>
      <c r="N185" s="12">
        <f t="shared" si="19"/>
        <v>0</v>
      </c>
      <c r="O185" s="10">
        <v>6</v>
      </c>
      <c r="P185" s="11">
        <v>3</v>
      </c>
      <c r="Q185" s="12">
        <f t="shared" si="20"/>
        <v>9</v>
      </c>
      <c r="R185" s="10">
        <v>0</v>
      </c>
      <c r="S185" s="11">
        <v>0</v>
      </c>
      <c r="T185" s="12">
        <f t="shared" si="21"/>
        <v>0</v>
      </c>
      <c r="U185" s="14">
        <f t="shared" si="22"/>
        <v>9</v>
      </c>
      <c r="V185" s="71">
        <f t="shared" si="23"/>
        <v>9</v>
      </c>
    </row>
    <row r="186" spans="1:22">
      <c r="A186" s="78" t="s">
        <v>561</v>
      </c>
      <c r="B186" s="56">
        <v>187</v>
      </c>
      <c r="C186" s="24" t="s">
        <v>345</v>
      </c>
      <c r="D186" s="60" t="s">
        <v>242</v>
      </c>
      <c r="E186" s="60">
        <f t="shared" si="16"/>
        <v>1</v>
      </c>
      <c r="F186" s="45">
        <v>0</v>
      </c>
      <c r="G186" s="46">
        <v>0</v>
      </c>
      <c r="H186" s="38">
        <f t="shared" si="17"/>
        <v>0</v>
      </c>
      <c r="I186" s="17">
        <v>6</v>
      </c>
      <c r="J186" s="18">
        <v>2</v>
      </c>
      <c r="K186" s="12">
        <f t="shared" si="18"/>
        <v>8</v>
      </c>
      <c r="L186" s="10">
        <v>0</v>
      </c>
      <c r="M186" s="11">
        <v>0</v>
      </c>
      <c r="N186" s="12">
        <f t="shared" si="19"/>
        <v>0</v>
      </c>
      <c r="O186" s="10">
        <v>0</v>
      </c>
      <c r="P186" s="11">
        <v>0</v>
      </c>
      <c r="Q186" s="12">
        <f t="shared" si="20"/>
        <v>0</v>
      </c>
      <c r="R186" s="10">
        <v>0</v>
      </c>
      <c r="S186" s="11">
        <v>0</v>
      </c>
      <c r="T186" s="12">
        <f t="shared" si="21"/>
        <v>0</v>
      </c>
      <c r="U186" s="14">
        <f t="shared" si="22"/>
        <v>8</v>
      </c>
      <c r="V186" s="71">
        <f t="shared" si="23"/>
        <v>8</v>
      </c>
    </row>
    <row r="187" spans="1:22">
      <c r="A187" s="78" t="s">
        <v>562</v>
      </c>
      <c r="B187" s="56">
        <v>115</v>
      </c>
      <c r="C187" s="24" t="s">
        <v>272</v>
      </c>
      <c r="D187" s="60" t="s">
        <v>164</v>
      </c>
      <c r="E187" s="60">
        <f t="shared" si="16"/>
        <v>1</v>
      </c>
      <c r="F187" s="45">
        <v>0</v>
      </c>
      <c r="G187" s="46">
        <v>0</v>
      </c>
      <c r="H187" s="38">
        <f t="shared" si="17"/>
        <v>0</v>
      </c>
      <c r="I187" s="17">
        <v>0</v>
      </c>
      <c r="J187" s="18">
        <v>0</v>
      </c>
      <c r="K187" s="12">
        <f t="shared" si="18"/>
        <v>0</v>
      </c>
      <c r="L187" s="10">
        <v>0</v>
      </c>
      <c r="M187" s="11">
        <v>0</v>
      </c>
      <c r="N187" s="12">
        <f t="shared" si="19"/>
        <v>0</v>
      </c>
      <c r="O187" s="10">
        <v>5</v>
      </c>
      <c r="P187" s="11">
        <v>3</v>
      </c>
      <c r="Q187" s="12">
        <f t="shared" si="20"/>
        <v>8</v>
      </c>
      <c r="R187" s="10">
        <v>0</v>
      </c>
      <c r="S187" s="11">
        <v>0</v>
      </c>
      <c r="T187" s="12">
        <f t="shared" si="21"/>
        <v>0</v>
      </c>
      <c r="U187" s="14">
        <f t="shared" si="22"/>
        <v>8</v>
      </c>
      <c r="V187" s="71">
        <f t="shared" si="23"/>
        <v>8</v>
      </c>
    </row>
    <row r="188" spans="1:22">
      <c r="A188" s="78" t="s">
        <v>563</v>
      </c>
      <c r="B188" s="56">
        <v>186</v>
      </c>
      <c r="C188" s="24" t="s">
        <v>344</v>
      </c>
      <c r="D188" s="60" t="s">
        <v>242</v>
      </c>
      <c r="E188" s="60">
        <f t="shared" si="16"/>
        <v>1</v>
      </c>
      <c r="F188" s="45">
        <v>0</v>
      </c>
      <c r="G188" s="46">
        <v>0</v>
      </c>
      <c r="H188" s="38">
        <f t="shared" si="17"/>
        <v>0</v>
      </c>
      <c r="I188" s="17">
        <v>6</v>
      </c>
      <c r="J188" s="18">
        <v>2</v>
      </c>
      <c r="K188" s="12">
        <f t="shared" si="18"/>
        <v>8</v>
      </c>
      <c r="L188" s="10">
        <v>0</v>
      </c>
      <c r="M188" s="11">
        <v>0</v>
      </c>
      <c r="N188" s="12">
        <f t="shared" si="19"/>
        <v>0</v>
      </c>
      <c r="O188" s="10">
        <v>0</v>
      </c>
      <c r="P188" s="11">
        <v>0</v>
      </c>
      <c r="Q188" s="12">
        <f t="shared" si="20"/>
        <v>0</v>
      </c>
      <c r="R188" s="10">
        <v>0</v>
      </c>
      <c r="S188" s="11">
        <v>0</v>
      </c>
      <c r="T188" s="12">
        <f t="shared" si="21"/>
        <v>0</v>
      </c>
      <c r="U188" s="14">
        <f t="shared" si="22"/>
        <v>8</v>
      </c>
      <c r="V188" s="71">
        <f t="shared" si="23"/>
        <v>8</v>
      </c>
    </row>
    <row r="189" spans="1:22">
      <c r="A189" s="78" t="s">
        <v>564</v>
      </c>
      <c r="B189" s="56">
        <v>212</v>
      </c>
      <c r="C189" s="24" t="s">
        <v>372</v>
      </c>
      <c r="D189" s="60" t="s">
        <v>163</v>
      </c>
      <c r="E189" s="60">
        <f t="shared" si="16"/>
        <v>1</v>
      </c>
      <c r="F189" s="45">
        <v>6</v>
      </c>
      <c r="G189" s="46">
        <v>2</v>
      </c>
      <c r="H189" s="38">
        <f t="shared" si="17"/>
        <v>8</v>
      </c>
      <c r="I189" s="17">
        <v>0</v>
      </c>
      <c r="J189" s="18">
        <v>0</v>
      </c>
      <c r="K189" s="12">
        <f t="shared" si="18"/>
        <v>0</v>
      </c>
      <c r="L189" s="10">
        <v>0</v>
      </c>
      <c r="M189" s="11">
        <v>0</v>
      </c>
      <c r="N189" s="12">
        <f t="shared" si="19"/>
        <v>0</v>
      </c>
      <c r="O189" s="10">
        <v>0</v>
      </c>
      <c r="P189" s="11">
        <v>0</v>
      </c>
      <c r="Q189" s="12">
        <f t="shared" si="20"/>
        <v>0</v>
      </c>
      <c r="R189" s="10">
        <v>0</v>
      </c>
      <c r="S189" s="11">
        <v>0</v>
      </c>
      <c r="T189" s="12">
        <f t="shared" si="21"/>
        <v>0</v>
      </c>
      <c r="U189" s="14">
        <f t="shared" si="22"/>
        <v>8</v>
      </c>
      <c r="V189" s="71">
        <f t="shared" si="23"/>
        <v>8</v>
      </c>
    </row>
    <row r="190" spans="1:22">
      <c r="A190" s="78" t="s">
        <v>565</v>
      </c>
      <c r="B190" s="56">
        <v>117</v>
      </c>
      <c r="C190" s="24" t="s">
        <v>274</v>
      </c>
      <c r="D190" s="60" t="s">
        <v>164</v>
      </c>
      <c r="E190" s="60">
        <f t="shared" si="16"/>
        <v>1</v>
      </c>
      <c r="F190" s="45">
        <v>0</v>
      </c>
      <c r="G190" s="46">
        <v>0</v>
      </c>
      <c r="H190" s="38">
        <f t="shared" si="17"/>
        <v>0</v>
      </c>
      <c r="I190" s="17">
        <v>0</v>
      </c>
      <c r="J190" s="18">
        <v>0</v>
      </c>
      <c r="K190" s="12">
        <f t="shared" si="18"/>
        <v>0</v>
      </c>
      <c r="L190" s="10">
        <v>0</v>
      </c>
      <c r="M190" s="11">
        <v>0</v>
      </c>
      <c r="N190" s="12">
        <f t="shared" si="19"/>
        <v>0</v>
      </c>
      <c r="O190" s="10">
        <v>5</v>
      </c>
      <c r="P190" s="11">
        <v>3</v>
      </c>
      <c r="Q190" s="12">
        <f t="shared" si="20"/>
        <v>8</v>
      </c>
      <c r="R190" s="10">
        <v>0</v>
      </c>
      <c r="S190" s="11">
        <v>0</v>
      </c>
      <c r="T190" s="12">
        <f t="shared" si="21"/>
        <v>0</v>
      </c>
      <c r="U190" s="14">
        <f t="shared" si="22"/>
        <v>8</v>
      </c>
      <c r="V190" s="71">
        <f t="shared" si="23"/>
        <v>8</v>
      </c>
    </row>
    <row r="191" spans="1:22">
      <c r="A191" s="78" t="s">
        <v>566</v>
      </c>
      <c r="B191" s="56">
        <v>116</v>
      </c>
      <c r="C191" s="24" t="s">
        <v>273</v>
      </c>
      <c r="D191" s="60" t="s">
        <v>164</v>
      </c>
      <c r="E191" s="60">
        <f t="shared" si="16"/>
        <v>1</v>
      </c>
      <c r="F191" s="45">
        <v>0</v>
      </c>
      <c r="G191" s="46">
        <v>0</v>
      </c>
      <c r="H191" s="38">
        <f t="shared" si="17"/>
        <v>0</v>
      </c>
      <c r="I191" s="17">
        <v>0</v>
      </c>
      <c r="J191" s="18">
        <v>0</v>
      </c>
      <c r="K191" s="12">
        <f t="shared" si="18"/>
        <v>0</v>
      </c>
      <c r="L191" s="10">
        <v>0</v>
      </c>
      <c r="M191" s="11">
        <v>0</v>
      </c>
      <c r="N191" s="12">
        <f t="shared" si="19"/>
        <v>0</v>
      </c>
      <c r="O191" s="10">
        <v>5</v>
      </c>
      <c r="P191" s="11">
        <v>3</v>
      </c>
      <c r="Q191" s="12">
        <f t="shared" si="20"/>
        <v>8</v>
      </c>
      <c r="R191" s="10">
        <v>0</v>
      </c>
      <c r="S191" s="11">
        <v>0</v>
      </c>
      <c r="T191" s="12">
        <f t="shared" si="21"/>
        <v>0</v>
      </c>
      <c r="U191" s="14">
        <f t="shared" si="22"/>
        <v>8</v>
      </c>
      <c r="V191" s="71">
        <f t="shared" si="23"/>
        <v>8</v>
      </c>
    </row>
    <row r="192" spans="1:22">
      <c r="A192" s="78" t="s">
        <v>567</v>
      </c>
      <c r="B192" s="56">
        <v>211</v>
      </c>
      <c r="C192" s="24" t="s">
        <v>371</v>
      </c>
      <c r="D192" s="60" t="s">
        <v>163</v>
      </c>
      <c r="E192" s="60">
        <f t="shared" si="16"/>
        <v>1</v>
      </c>
      <c r="F192" s="45">
        <v>6</v>
      </c>
      <c r="G192" s="46">
        <v>2</v>
      </c>
      <c r="H192" s="38">
        <f t="shared" si="17"/>
        <v>8</v>
      </c>
      <c r="I192" s="17">
        <v>0</v>
      </c>
      <c r="J192" s="18">
        <v>0</v>
      </c>
      <c r="K192" s="12">
        <f t="shared" si="18"/>
        <v>0</v>
      </c>
      <c r="L192" s="10">
        <v>0</v>
      </c>
      <c r="M192" s="11">
        <v>0</v>
      </c>
      <c r="N192" s="12">
        <f t="shared" si="19"/>
        <v>0</v>
      </c>
      <c r="O192" s="10">
        <v>0</v>
      </c>
      <c r="P192" s="11">
        <v>0</v>
      </c>
      <c r="Q192" s="12">
        <f t="shared" si="20"/>
        <v>0</v>
      </c>
      <c r="R192" s="10">
        <v>0</v>
      </c>
      <c r="S192" s="11">
        <v>0</v>
      </c>
      <c r="T192" s="12">
        <f t="shared" si="21"/>
        <v>0</v>
      </c>
      <c r="U192" s="14">
        <f t="shared" si="22"/>
        <v>8</v>
      </c>
      <c r="V192" s="71">
        <f t="shared" si="23"/>
        <v>8</v>
      </c>
    </row>
    <row r="193" spans="1:22">
      <c r="A193" s="78" t="s">
        <v>568</v>
      </c>
      <c r="B193" s="56">
        <v>63</v>
      </c>
      <c r="C193" s="24" t="s">
        <v>217</v>
      </c>
      <c r="D193" s="60" t="s">
        <v>164</v>
      </c>
      <c r="E193" s="60">
        <f t="shared" si="16"/>
        <v>1</v>
      </c>
      <c r="F193" s="45">
        <v>0</v>
      </c>
      <c r="G193" s="46">
        <v>0</v>
      </c>
      <c r="H193" s="38">
        <f t="shared" si="17"/>
        <v>0</v>
      </c>
      <c r="I193" s="17">
        <v>0</v>
      </c>
      <c r="J193" s="18">
        <v>0</v>
      </c>
      <c r="K193" s="12">
        <f t="shared" si="18"/>
        <v>0</v>
      </c>
      <c r="L193" s="10">
        <v>0</v>
      </c>
      <c r="M193" s="11">
        <v>0</v>
      </c>
      <c r="N193" s="12">
        <f t="shared" si="19"/>
        <v>0</v>
      </c>
      <c r="O193" s="10">
        <v>0</v>
      </c>
      <c r="P193" s="11">
        <v>0</v>
      </c>
      <c r="Q193" s="12">
        <f t="shared" si="20"/>
        <v>0</v>
      </c>
      <c r="R193" s="10">
        <v>4</v>
      </c>
      <c r="S193" s="11">
        <v>3</v>
      </c>
      <c r="T193" s="12">
        <f t="shared" si="21"/>
        <v>7</v>
      </c>
      <c r="U193" s="14">
        <f t="shared" si="22"/>
        <v>7</v>
      </c>
      <c r="V193" s="71">
        <f t="shared" si="23"/>
        <v>7</v>
      </c>
    </row>
    <row r="194" spans="1:22">
      <c r="A194" s="78" t="s">
        <v>569</v>
      </c>
      <c r="B194" s="56">
        <v>62</v>
      </c>
      <c r="C194" s="24" t="s">
        <v>216</v>
      </c>
      <c r="D194" s="60" t="s">
        <v>164</v>
      </c>
      <c r="E194" s="60">
        <f t="shared" si="16"/>
        <v>1</v>
      </c>
      <c r="F194" s="45">
        <v>0</v>
      </c>
      <c r="G194" s="46">
        <v>0</v>
      </c>
      <c r="H194" s="38">
        <f t="shared" si="17"/>
        <v>0</v>
      </c>
      <c r="I194" s="17">
        <v>0</v>
      </c>
      <c r="J194" s="18">
        <v>0</v>
      </c>
      <c r="K194" s="12">
        <f t="shared" si="18"/>
        <v>0</v>
      </c>
      <c r="L194" s="10">
        <v>0</v>
      </c>
      <c r="M194" s="11">
        <v>0</v>
      </c>
      <c r="N194" s="12">
        <f t="shared" si="19"/>
        <v>0</v>
      </c>
      <c r="O194" s="10">
        <v>0</v>
      </c>
      <c r="P194" s="11">
        <v>0</v>
      </c>
      <c r="Q194" s="12">
        <f t="shared" si="20"/>
        <v>0</v>
      </c>
      <c r="R194" s="10">
        <v>4</v>
      </c>
      <c r="S194" s="11">
        <v>3</v>
      </c>
      <c r="T194" s="12">
        <f t="shared" si="21"/>
        <v>7</v>
      </c>
      <c r="U194" s="14">
        <f t="shared" si="22"/>
        <v>7</v>
      </c>
      <c r="V194" s="71">
        <f t="shared" si="23"/>
        <v>7</v>
      </c>
    </row>
    <row r="195" spans="1:22">
      <c r="A195" s="78" t="s">
        <v>570</v>
      </c>
      <c r="B195" s="56">
        <v>145</v>
      </c>
      <c r="C195" s="24" t="s">
        <v>304</v>
      </c>
      <c r="D195" s="60" t="s">
        <v>198</v>
      </c>
      <c r="E195" s="60">
        <f t="shared" si="16"/>
        <v>1</v>
      </c>
      <c r="F195" s="45">
        <v>0</v>
      </c>
      <c r="G195" s="46">
        <v>0</v>
      </c>
      <c r="H195" s="38">
        <f t="shared" si="17"/>
        <v>0</v>
      </c>
      <c r="I195" s="17">
        <v>0</v>
      </c>
      <c r="J195" s="18">
        <v>0</v>
      </c>
      <c r="K195" s="12">
        <f t="shared" si="18"/>
        <v>0</v>
      </c>
      <c r="L195" s="10">
        <v>4</v>
      </c>
      <c r="M195" s="11">
        <v>2</v>
      </c>
      <c r="N195" s="12">
        <f t="shared" si="19"/>
        <v>6</v>
      </c>
      <c r="O195" s="10">
        <v>0</v>
      </c>
      <c r="P195" s="11">
        <v>0</v>
      </c>
      <c r="Q195" s="12">
        <f t="shared" si="20"/>
        <v>0</v>
      </c>
      <c r="R195" s="10">
        <v>0</v>
      </c>
      <c r="S195" s="11">
        <v>0</v>
      </c>
      <c r="T195" s="12">
        <f t="shared" si="21"/>
        <v>0</v>
      </c>
      <c r="U195" s="14">
        <f t="shared" si="22"/>
        <v>6</v>
      </c>
      <c r="V195" s="71">
        <f t="shared" si="23"/>
        <v>6</v>
      </c>
    </row>
    <row r="196" spans="1:22">
      <c r="A196" s="78" t="s">
        <v>571</v>
      </c>
      <c r="B196" s="56">
        <v>146</v>
      </c>
      <c r="C196" s="24" t="s">
        <v>305</v>
      </c>
      <c r="D196" s="60" t="s">
        <v>198</v>
      </c>
      <c r="E196" s="60">
        <f t="shared" ref="E196:E259" si="24">(COUNTIFS(F196:T196,"&gt;0"))/3</f>
        <v>1</v>
      </c>
      <c r="F196" s="45">
        <v>0</v>
      </c>
      <c r="G196" s="46">
        <v>0</v>
      </c>
      <c r="H196" s="38">
        <f t="shared" ref="H196:H259" si="25">SUM(F196:G196)</f>
        <v>0</v>
      </c>
      <c r="I196" s="17">
        <v>0</v>
      </c>
      <c r="J196" s="18">
        <v>0</v>
      </c>
      <c r="K196" s="12">
        <f t="shared" ref="K196:K259" si="26">SUM(I196:J196)</f>
        <v>0</v>
      </c>
      <c r="L196" s="10">
        <v>4</v>
      </c>
      <c r="M196" s="11">
        <v>2</v>
      </c>
      <c r="N196" s="12">
        <f t="shared" ref="N196:N259" si="27">SUM(L196:M196)</f>
        <v>6</v>
      </c>
      <c r="O196" s="10">
        <v>0</v>
      </c>
      <c r="P196" s="11">
        <v>0</v>
      </c>
      <c r="Q196" s="12">
        <f t="shared" ref="Q196:Q259" si="28">SUM(O196:P196)</f>
        <v>0</v>
      </c>
      <c r="R196" s="10">
        <v>0</v>
      </c>
      <c r="S196" s="11">
        <v>0</v>
      </c>
      <c r="T196" s="12">
        <f t="shared" ref="T196:T259" si="29">SUM(R196:S196)</f>
        <v>0</v>
      </c>
      <c r="U196" s="14">
        <f t="shared" ref="U196:U259" si="30">H196+K196+N196+Q196+T196</f>
        <v>6</v>
      </c>
      <c r="V196" s="71">
        <f t="shared" ref="V196:V259" si="31">IF(E196=0,0,U196/E196)</f>
        <v>6</v>
      </c>
    </row>
    <row r="197" spans="1:22">
      <c r="A197" s="78" t="s">
        <v>572</v>
      </c>
      <c r="B197" s="56">
        <v>190</v>
      </c>
      <c r="C197" s="24" t="s">
        <v>349</v>
      </c>
      <c r="D197" s="60" t="s">
        <v>163</v>
      </c>
      <c r="E197" s="60">
        <f t="shared" si="24"/>
        <v>1</v>
      </c>
      <c r="F197" s="45">
        <v>0</v>
      </c>
      <c r="G197" s="46">
        <v>0</v>
      </c>
      <c r="H197" s="38">
        <f t="shared" si="25"/>
        <v>0</v>
      </c>
      <c r="I197" s="17">
        <v>2</v>
      </c>
      <c r="J197" s="18">
        <v>2</v>
      </c>
      <c r="K197" s="12">
        <f t="shared" si="26"/>
        <v>4</v>
      </c>
      <c r="L197" s="10">
        <v>0</v>
      </c>
      <c r="M197" s="11">
        <v>0</v>
      </c>
      <c r="N197" s="12">
        <f t="shared" si="27"/>
        <v>0</v>
      </c>
      <c r="O197" s="10">
        <v>0</v>
      </c>
      <c r="P197" s="11">
        <v>0</v>
      </c>
      <c r="Q197" s="12">
        <f t="shared" si="28"/>
        <v>0</v>
      </c>
      <c r="R197" s="10">
        <v>0</v>
      </c>
      <c r="S197" s="11">
        <v>0</v>
      </c>
      <c r="T197" s="12">
        <f t="shared" si="29"/>
        <v>0</v>
      </c>
      <c r="U197" s="14">
        <f t="shared" si="30"/>
        <v>4</v>
      </c>
      <c r="V197" s="71">
        <f t="shared" si="31"/>
        <v>4</v>
      </c>
    </row>
    <row r="198" spans="1:22">
      <c r="A198" s="78" t="s">
        <v>573</v>
      </c>
      <c r="B198" s="56">
        <v>191</v>
      </c>
      <c r="C198" s="24" t="s">
        <v>350</v>
      </c>
      <c r="D198" s="60" t="s">
        <v>163</v>
      </c>
      <c r="E198" s="60">
        <f t="shared" si="24"/>
        <v>1</v>
      </c>
      <c r="F198" s="45">
        <v>0</v>
      </c>
      <c r="G198" s="46">
        <v>0</v>
      </c>
      <c r="H198" s="38">
        <f t="shared" si="25"/>
        <v>0</v>
      </c>
      <c r="I198" s="17">
        <v>2</v>
      </c>
      <c r="J198" s="18">
        <v>2</v>
      </c>
      <c r="K198" s="12">
        <f t="shared" si="26"/>
        <v>4</v>
      </c>
      <c r="L198" s="10">
        <v>0</v>
      </c>
      <c r="M198" s="11">
        <v>0</v>
      </c>
      <c r="N198" s="12">
        <f t="shared" si="27"/>
        <v>0</v>
      </c>
      <c r="O198" s="10">
        <v>0</v>
      </c>
      <c r="P198" s="11">
        <v>0</v>
      </c>
      <c r="Q198" s="12">
        <f t="shared" si="28"/>
        <v>0</v>
      </c>
      <c r="R198" s="10">
        <v>0</v>
      </c>
      <c r="S198" s="11">
        <v>0</v>
      </c>
      <c r="T198" s="12">
        <f t="shared" si="29"/>
        <v>0</v>
      </c>
      <c r="U198" s="14">
        <f t="shared" si="30"/>
        <v>4</v>
      </c>
      <c r="V198" s="71">
        <f t="shared" si="31"/>
        <v>4</v>
      </c>
    </row>
    <row r="199" spans="1:22">
      <c r="A199" s="78" t="s">
        <v>574</v>
      </c>
      <c r="B199" s="56">
        <v>192</v>
      </c>
      <c r="C199" s="24" t="s">
        <v>351</v>
      </c>
      <c r="D199" s="60" t="s">
        <v>163</v>
      </c>
      <c r="E199" s="60">
        <f t="shared" si="24"/>
        <v>1</v>
      </c>
      <c r="F199" s="45">
        <v>0</v>
      </c>
      <c r="G199" s="46">
        <v>0</v>
      </c>
      <c r="H199" s="38">
        <f t="shared" si="25"/>
        <v>0</v>
      </c>
      <c r="I199" s="17">
        <v>2</v>
      </c>
      <c r="J199" s="18">
        <v>2</v>
      </c>
      <c r="K199" s="12">
        <f t="shared" si="26"/>
        <v>4</v>
      </c>
      <c r="L199" s="10">
        <v>0</v>
      </c>
      <c r="M199" s="11">
        <v>0</v>
      </c>
      <c r="N199" s="12">
        <f t="shared" si="27"/>
        <v>0</v>
      </c>
      <c r="O199" s="10">
        <v>0</v>
      </c>
      <c r="P199" s="11">
        <v>0</v>
      </c>
      <c r="Q199" s="12">
        <f t="shared" si="28"/>
        <v>0</v>
      </c>
      <c r="R199" s="10">
        <v>0</v>
      </c>
      <c r="S199" s="11">
        <v>0</v>
      </c>
      <c r="T199" s="12">
        <f t="shared" si="29"/>
        <v>0</v>
      </c>
      <c r="U199" s="14">
        <f t="shared" si="30"/>
        <v>4</v>
      </c>
      <c r="V199" s="71">
        <f t="shared" si="31"/>
        <v>4</v>
      </c>
    </row>
    <row r="200" spans="1:22">
      <c r="A200" s="78" t="s">
        <v>575</v>
      </c>
      <c r="B200" s="56">
        <v>66</v>
      </c>
      <c r="C200" s="24" t="s">
        <v>221</v>
      </c>
      <c r="D200" s="60" t="s">
        <v>164</v>
      </c>
      <c r="E200" s="60">
        <f t="shared" si="24"/>
        <v>1</v>
      </c>
      <c r="F200" s="45">
        <v>0</v>
      </c>
      <c r="G200" s="46">
        <v>0</v>
      </c>
      <c r="H200" s="38">
        <f t="shared" si="25"/>
        <v>0</v>
      </c>
      <c r="I200" s="17">
        <v>0</v>
      </c>
      <c r="J200" s="18">
        <v>0</v>
      </c>
      <c r="K200" s="12">
        <f t="shared" si="26"/>
        <v>0</v>
      </c>
      <c r="L200" s="10">
        <v>0</v>
      </c>
      <c r="M200" s="11">
        <v>0</v>
      </c>
      <c r="N200" s="12">
        <f t="shared" si="27"/>
        <v>0</v>
      </c>
      <c r="O200" s="10">
        <v>0</v>
      </c>
      <c r="P200" s="11">
        <v>0</v>
      </c>
      <c r="Q200" s="12">
        <f t="shared" si="28"/>
        <v>0</v>
      </c>
      <c r="R200" s="10">
        <v>2</v>
      </c>
      <c r="S200" s="11">
        <v>1</v>
      </c>
      <c r="T200" s="12">
        <f t="shared" si="29"/>
        <v>3</v>
      </c>
      <c r="U200" s="14">
        <f t="shared" si="30"/>
        <v>3</v>
      </c>
      <c r="V200" s="71">
        <f t="shared" si="31"/>
        <v>3</v>
      </c>
    </row>
    <row r="201" spans="1:22">
      <c r="A201" s="78" t="s">
        <v>576</v>
      </c>
      <c r="B201" s="56">
        <v>119</v>
      </c>
      <c r="C201" s="24" t="s">
        <v>276</v>
      </c>
      <c r="D201" s="60" t="s">
        <v>279</v>
      </c>
      <c r="E201" s="60">
        <f t="shared" si="24"/>
        <v>1</v>
      </c>
      <c r="F201" s="45">
        <v>0</v>
      </c>
      <c r="G201" s="46">
        <v>0</v>
      </c>
      <c r="H201" s="38">
        <f t="shared" si="25"/>
        <v>0</v>
      </c>
      <c r="I201" s="17">
        <v>0</v>
      </c>
      <c r="J201" s="18">
        <v>0</v>
      </c>
      <c r="K201" s="12">
        <f t="shared" si="26"/>
        <v>0</v>
      </c>
      <c r="L201" s="10">
        <v>0</v>
      </c>
      <c r="M201" s="11">
        <v>0</v>
      </c>
      <c r="N201" s="12">
        <f t="shared" si="27"/>
        <v>0</v>
      </c>
      <c r="O201" s="10">
        <v>2</v>
      </c>
      <c r="P201" s="11">
        <v>1</v>
      </c>
      <c r="Q201" s="12">
        <f t="shared" si="28"/>
        <v>3</v>
      </c>
      <c r="R201" s="10">
        <v>0</v>
      </c>
      <c r="S201" s="11">
        <v>0</v>
      </c>
      <c r="T201" s="12">
        <f t="shared" si="29"/>
        <v>0</v>
      </c>
      <c r="U201" s="14">
        <f t="shared" si="30"/>
        <v>3</v>
      </c>
      <c r="V201" s="71">
        <f t="shared" si="31"/>
        <v>3</v>
      </c>
    </row>
    <row r="202" spans="1:22">
      <c r="A202" s="78" t="s">
        <v>577</v>
      </c>
      <c r="B202" s="56">
        <v>147</v>
      </c>
      <c r="C202" s="24" t="s">
        <v>306</v>
      </c>
      <c r="D202" s="60" t="s">
        <v>164</v>
      </c>
      <c r="E202" s="60">
        <f t="shared" si="24"/>
        <v>1</v>
      </c>
      <c r="F202" s="45">
        <v>0</v>
      </c>
      <c r="G202" s="46">
        <v>0</v>
      </c>
      <c r="H202" s="38">
        <f t="shared" si="25"/>
        <v>0</v>
      </c>
      <c r="I202" s="17">
        <v>0</v>
      </c>
      <c r="J202" s="18">
        <v>0</v>
      </c>
      <c r="K202" s="12">
        <f t="shared" si="26"/>
        <v>0</v>
      </c>
      <c r="L202" s="10">
        <v>2</v>
      </c>
      <c r="M202" s="11">
        <v>1</v>
      </c>
      <c r="N202" s="12">
        <f t="shared" si="27"/>
        <v>3</v>
      </c>
      <c r="O202" s="10">
        <v>0</v>
      </c>
      <c r="P202" s="11">
        <v>0</v>
      </c>
      <c r="Q202" s="12">
        <f t="shared" si="28"/>
        <v>0</v>
      </c>
      <c r="R202" s="10">
        <v>0</v>
      </c>
      <c r="S202" s="11">
        <v>0</v>
      </c>
      <c r="T202" s="12">
        <f t="shared" si="29"/>
        <v>0</v>
      </c>
      <c r="U202" s="14">
        <f t="shared" si="30"/>
        <v>3</v>
      </c>
      <c r="V202" s="71">
        <f t="shared" si="31"/>
        <v>3</v>
      </c>
    </row>
    <row r="203" spans="1:22">
      <c r="A203" s="78" t="s">
        <v>578</v>
      </c>
      <c r="B203" s="56">
        <v>68</v>
      </c>
      <c r="C203" s="24" t="s">
        <v>223</v>
      </c>
      <c r="D203" s="60" t="s">
        <v>164</v>
      </c>
      <c r="E203" s="60">
        <f t="shared" si="24"/>
        <v>1</v>
      </c>
      <c r="F203" s="45">
        <v>0</v>
      </c>
      <c r="G203" s="46">
        <v>0</v>
      </c>
      <c r="H203" s="38">
        <f t="shared" si="25"/>
        <v>0</v>
      </c>
      <c r="I203" s="17">
        <v>0</v>
      </c>
      <c r="J203" s="18">
        <v>0</v>
      </c>
      <c r="K203" s="12">
        <f t="shared" si="26"/>
        <v>0</v>
      </c>
      <c r="L203" s="10">
        <v>0</v>
      </c>
      <c r="M203" s="11">
        <v>0</v>
      </c>
      <c r="N203" s="12">
        <f t="shared" si="27"/>
        <v>0</v>
      </c>
      <c r="O203" s="10">
        <v>0</v>
      </c>
      <c r="P203" s="11">
        <v>0</v>
      </c>
      <c r="Q203" s="12">
        <f t="shared" si="28"/>
        <v>0</v>
      </c>
      <c r="R203" s="10">
        <v>2</v>
      </c>
      <c r="S203" s="11">
        <v>1</v>
      </c>
      <c r="T203" s="12">
        <f t="shared" si="29"/>
        <v>3</v>
      </c>
      <c r="U203" s="14">
        <f t="shared" si="30"/>
        <v>3</v>
      </c>
      <c r="V203" s="71">
        <f t="shared" si="31"/>
        <v>3</v>
      </c>
    </row>
    <row r="204" spans="1:22">
      <c r="A204" s="78" t="s">
        <v>579</v>
      </c>
      <c r="B204" s="56">
        <v>120</v>
      </c>
      <c r="C204" s="24" t="s">
        <v>277</v>
      </c>
      <c r="D204" s="60" t="s">
        <v>279</v>
      </c>
      <c r="E204" s="60">
        <f t="shared" si="24"/>
        <v>1</v>
      </c>
      <c r="F204" s="45">
        <v>0</v>
      </c>
      <c r="G204" s="46">
        <v>0</v>
      </c>
      <c r="H204" s="38">
        <f t="shared" si="25"/>
        <v>0</v>
      </c>
      <c r="I204" s="17">
        <v>0</v>
      </c>
      <c r="J204" s="18">
        <v>0</v>
      </c>
      <c r="K204" s="12">
        <f t="shared" si="26"/>
        <v>0</v>
      </c>
      <c r="L204" s="10">
        <v>0</v>
      </c>
      <c r="M204" s="11">
        <v>0</v>
      </c>
      <c r="N204" s="12">
        <f t="shared" si="27"/>
        <v>0</v>
      </c>
      <c r="O204" s="10">
        <v>2</v>
      </c>
      <c r="P204" s="11">
        <v>1</v>
      </c>
      <c r="Q204" s="12">
        <f t="shared" si="28"/>
        <v>3</v>
      </c>
      <c r="R204" s="10">
        <v>0</v>
      </c>
      <c r="S204" s="11">
        <v>0</v>
      </c>
      <c r="T204" s="12">
        <f t="shared" si="29"/>
        <v>0</v>
      </c>
      <c r="U204" s="14">
        <f t="shared" si="30"/>
        <v>3</v>
      </c>
      <c r="V204" s="71">
        <f t="shared" si="31"/>
        <v>3</v>
      </c>
    </row>
    <row r="205" spans="1:22">
      <c r="A205" s="78" t="s">
        <v>580</v>
      </c>
      <c r="B205" s="56">
        <v>213</v>
      </c>
      <c r="C205" s="24" t="s">
        <v>373</v>
      </c>
      <c r="D205" s="60" t="s">
        <v>220</v>
      </c>
      <c r="E205" s="60">
        <f t="shared" si="24"/>
        <v>1</v>
      </c>
      <c r="F205" s="45">
        <v>2</v>
      </c>
      <c r="G205" s="46">
        <v>1</v>
      </c>
      <c r="H205" s="38">
        <f t="shared" si="25"/>
        <v>3</v>
      </c>
      <c r="I205" s="17">
        <v>0</v>
      </c>
      <c r="J205" s="18">
        <v>0</v>
      </c>
      <c r="K205" s="12">
        <f t="shared" si="26"/>
        <v>0</v>
      </c>
      <c r="L205" s="10">
        <v>0</v>
      </c>
      <c r="M205" s="11">
        <v>0</v>
      </c>
      <c r="N205" s="12">
        <f t="shared" si="27"/>
        <v>0</v>
      </c>
      <c r="O205" s="10">
        <v>0</v>
      </c>
      <c r="P205" s="11">
        <v>0</v>
      </c>
      <c r="Q205" s="12">
        <f t="shared" si="28"/>
        <v>0</v>
      </c>
      <c r="R205" s="10">
        <v>0</v>
      </c>
      <c r="S205" s="11">
        <v>0</v>
      </c>
      <c r="T205" s="12">
        <f t="shared" si="29"/>
        <v>0</v>
      </c>
      <c r="U205" s="14">
        <f t="shared" si="30"/>
        <v>3</v>
      </c>
      <c r="V205" s="71">
        <f t="shared" si="31"/>
        <v>3</v>
      </c>
    </row>
    <row r="206" spans="1:22">
      <c r="A206" s="78" t="s">
        <v>581</v>
      </c>
      <c r="B206" s="56">
        <v>67</v>
      </c>
      <c r="C206" s="24" t="s">
        <v>222</v>
      </c>
      <c r="D206" s="60" t="s">
        <v>164</v>
      </c>
      <c r="E206" s="60">
        <f t="shared" si="24"/>
        <v>1</v>
      </c>
      <c r="F206" s="45">
        <v>0</v>
      </c>
      <c r="G206" s="46">
        <v>0</v>
      </c>
      <c r="H206" s="38">
        <f t="shared" si="25"/>
        <v>0</v>
      </c>
      <c r="I206" s="17">
        <v>0</v>
      </c>
      <c r="J206" s="18">
        <v>0</v>
      </c>
      <c r="K206" s="12">
        <f t="shared" si="26"/>
        <v>0</v>
      </c>
      <c r="L206" s="10">
        <v>0</v>
      </c>
      <c r="M206" s="11">
        <v>0</v>
      </c>
      <c r="N206" s="12">
        <f t="shared" si="27"/>
        <v>0</v>
      </c>
      <c r="O206" s="10">
        <v>0</v>
      </c>
      <c r="P206" s="11">
        <v>0</v>
      </c>
      <c r="Q206" s="12">
        <f t="shared" si="28"/>
        <v>0</v>
      </c>
      <c r="R206" s="10">
        <v>2</v>
      </c>
      <c r="S206" s="11">
        <v>1</v>
      </c>
      <c r="T206" s="12">
        <f t="shared" si="29"/>
        <v>3</v>
      </c>
      <c r="U206" s="14">
        <f t="shared" si="30"/>
        <v>3</v>
      </c>
      <c r="V206" s="71">
        <f t="shared" si="31"/>
        <v>3</v>
      </c>
    </row>
    <row r="207" spans="1:22">
      <c r="A207" s="78" t="s">
        <v>582</v>
      </c>
      <c r="B207" s="56">
        <v>214</v>
      </c>
      <c r="C207" s="24" t="s">
        <v>374</v>
      </c>
      <c r="D207" s="60" t="s">
        <v>220</v>
      </c>
      <c r="E207" s="60">
        <f t="shared" si="24"/>
        <v>1</v>
      </c>
      <c r="F207" s="45">
        <v>2</v>
      </c>
      <c r="G207" s="46">
        <v>1</v>
      </c>
      <c r="H207" s="38">
        <f t="shared" si="25"/>
        <v>3</v>
      </c>
      <c r="I207" s="17">
        <v>0</v>
      </c>
      <c r="J207" s="18">
        <v>0</v>
      </c>
      <c r="K207" s="12">
        <f t="shared" si="26"/>
        <v>0</v>
      </c>
      <c r="L207" s="10">
        <v>0</v>
      </c>
      <c r="M207" s="11">
        <v>0</v>
      </c>
      <c r="N207" s="12">
        <f t="shared" si="27"/>
        <v>0</v>
      </c>
      <c r="O207" s="10">
        <v>0</v>
      </c>
      <c r="P207" s="11">
        <v>0</v>
      </c>
      <c r="Q207" s="12">
        <f t="shared" si="28"/>
        <v>0</v>
      </c>
      <c r="R207" s="10">
        <v>0</v>
      </c>
      <c r="S207" s="11">
        <v>0</v>
      </c>
      <c r="T207" s="12">
        <f t="shared" si="29"/>
        <v>0</v>
      </c>
      <c r="U207" s="14">
        <f t="shared" si="30"/>
        <v>3</v>
      </c>
      <c r="V207" s="71">
        <f t="shared" si="31"/>
        <v>3</v>
      </c>
    </row>
    <row r="208" spans="1:22">
      <c r="A208" s="78" t="s">
        <v>583</v>
      </c>
      <c r="B208" s="56">
        <v>121</v>
      </c>
      <c r="C208" s="24" t="s">
        <v>278</v>
      </c>
      <c r="D208" s="60" t="s">
        <v>279</v>
      </c>
      <c r="E208" s="60">
        <f t="shared" si="24"/>
        <v>1</v>
      </c>
      <c r="F208" s="45">
        <v>0</v>
      </c>
      <c r="G208" s="46">
        <v>0</v>
      </c>
      <c r="H208" s="38">
        <f t="shared" si="25"/>
        <v>0</v>
      </c>
      <c r="I208" s="17">
        <v>0</v>
      </c>
      <c r="J208" s="18">
        <v>0</v>
      </c>
      <c r="K208" s="12">
        <f t="shared" si="26"/>
        <v>0</v>
      </c>
      <c r="L208" s="10">
        <v>0</v>
      </c>
      <c r="M208" s="11">
        <v>0</v>
      </c>
      <c r="N208" s="12">
        <f t="shared" si="27"/>
        <v>0</v>
      </c>
      <c r="O208" s="10">
        <v>2</v>
      </c>
      <c r="P208" s="11">
        <v>1</v>
      </c>
      <c r="Q208" s="12">
        <f t="shared" si="28"/>
        <v>3</v>
      </c>
      <c r="R208" s="10">
        <v>0</v>
      </c>
      <c r="S208" s="11">
        <v>0</v>
      </c>
      <c r="T208" s="12">
        <f t="shared" si="29"/>
        <v>0</v>
      </c>
      <c r="U208" s="14">
        <f t="shared" si="30"/>
        <v>3</v>
      </c>
      <c r="V208" s="71">
        <f t="shared" si="31"/>
        <v>3</v>
      </c>
    </row>
    <row r="209" spans="1:22">
      <c r="A209" s="78" t="s">
        <v>584</v>
      </c>
      <c r="B209" s="56">
        <v>217</v>
      </c>
      <c r="C209" s="24" t="s">
        <v>377</v>
      </c>
      <c r="D209" s="60" t="s">
        <v>164</v>
      </c>
      <c r="E209" s="60">
        <f t="shared" si="24"/>
        <v>1</v>
      </c>
      <c r="F209" s="45">
        <v>1</v>
      </c>
      <c r="G209" s="46">
        <v>1</v>
      </c>
      <c r="H209" s="38">
        <f t="shared" si="25"/>
        <v>2</v>
      </c>
      <c r="I209" s="17">
        <v>0</v>
      </c>
      <c r="J209" s="18">
        <v>0</v>
      </c>
      <c r="K209" s="12">
        <f t="shared" si="26"/>
        <v>0</v>
      </c>
      <c r="L209" s="10">
        <v>0</v>
      </c>
      <c r="M209" s="11">
        <v>0</v>
      </c>
      <c r="N209" s="12">
        <f t="shared" si="27"/>
        <v>0</v>
      </c>
      <c r="O209" s="10">
        <v>0</v>
      </c>
      <c r="P209" s="11">
        <v>0</v>
      </c>
      <c r="Q209" s="12">
        <f t="shared" si="28"/>
        <v>0</v>
      </c>
      <c r="R209" s="10">
        <v>0</v>
      </c>
      <c r="S209" s="11">
        <v>0</v>
      </c>
      <c r="T209" s="12">
        <f t="shared" si="29"/>
        <v>0</v>
      </c>
      <c r="U209" s="14">
        <f t="shared" si="30"/>
        <v>2</v>
      </c>
      <c r="V209" s="71">
        <f t="shared" si="31"/>
        <v>2</v>
      </c>
    </row>
    <row r="210" spans="1:22">
      <c r="A210" s="78" t="s">
        <v>585</v>
      </c>
      <c r="B210" s="56">
        <v>123</v>
      </c>
      <c r="C210" s="24" t="s">
        <v>281</v>
      </c>
      <c r="D210" s="60" t="s">
        <v>279</v>
      </c>
      <c r="E210" s="60">
        <f t="shared" si="24"/>
        <v>1</v>
      </c>
      <c r="F210" s="45">
        <v>0</v>
      </c>
      <c r="G210" s="46">
        <v>0</v>
      </c>
      <c r="H210" s="38">
        <f t="shared" si="25"/>
        <v>0</v>
      </c>
      <c r="I210" s="17">
        <v>0</v>
      </c>
      <c r="J210" s="18">
        <v>0</v>
      </c>
      <c r="K210" s="12">
        <f t="shared" si="26"/>
        <v>0</v>
      </c>
      <c r="L210" s="10">
        <v>0</v>
      </c>
      <c r="M210" s="11">
        <v>0</v>
      </c>
      <c r="N210" s="12">
        <f t="shared" si="27"/>
        <v>0</v>
      </c>
      <c r="O210" s="10">
        <v>1</v>
      </c>
      <c r="P210" s="11">
        <v>1</v>
      </c>
      <c r="Q210" s="12">
        <f t="shared" si="28"/>
        <v>2</v>
      </c>
      <c r="R210" s="10">
        <v>0</v>
      </c>
      <c r="S210" s="11">
        <v>0</v>
      </c>
      <c r="T210" s="12">
        <f t="shared" si="29"/>
        <v>0</v>
      </c>
      <c r="U210" s="14">
        <f t="shared" si="30"/>
        <v>2</v>
      </c>
      <c r="V210" s="71">
        <f t="shared" si="31"/>
        <v>2</v>
      </c>
    </row>
    <row r="211" spans="1:22">
      <c r="A211" s="78" t="s">
        <v>586</v>
      </c>
      <c r="B211" s="56">
        <v>215</v>
      </c>
      <c r="C211" s="24" t="s">
        <v>375</v>
      </c>
      <c r="D211" s="60" t="s">
        <v>164</v>
      </c>
      <c r="E211" s="60">
        <f t="shared" si="24"/>
        <v>1</v>
      </c>
      <c r="F211" s="45">
        <v>1</v>
      </c>
      <c r="G211" s="46">
        <v>1</v>
      </c>
      <c r="H211" s="38">
        <f t="shared" si="25"/>
        <v>2</v>
      </c>
      <c r="I211" s="17">
        <v>0</v>
      </c>
      <c r="J211" s="18">
        <v>0</v>
      </c>
      <c r="K211" s="12">
        <f t="shared" si="26"/>
        <v>0</v>
      </c>
      <c r="L211" s="10">
        <v>0</v>
      </c>
      <c r="M211" s="11">
        <v>0</v>
      </c>
      <c r="N211" s="12">
        <f t="shared" si="27"/>
        <v>0</v>
      </c>
      <c r="O211" s="10">
        <v>0</v>
      </c>
      <c r="P211" s="11">
        <v>0</v>
      </c>
      <c r="Q211" s="12">
        <f t="shared" si="28"/>
        <v>0</v>
      </c>
      <c r="R211" s="10">
        <v>0</v>
      </c>
      <c r="S211" s="11">
        <v>0</v>
      </c>
      <c r="T211" s="12">
        <f t="shared" si="29"/>
        <v>0</v>
      </c>
      <c r="U211" s="14">
        <f t="shared" si="30"/>
        <v>2</v>
      </c>
      <c r="V211" s="71">
        <f t="shared" si="31"/>
        <v>2</v>
      </c>
    </row>
    <row r="212" spans="1:22">
      <c r="A212" s="78" t="s">
        <v>587</v>
      </c>
      <c r="B212" s="56">
        <v>193</v>
      </c>
      <c r="C212" s="24" t="s">
        <v>352</v>
      </c>
      <c r="D212" s="60" t="s">
        <v>214</v>
      </c>
      <c r="E212" s="60">
        <f t="shared" si="24"/>
        <v>1</v>
      </c>
      <c r="F212" s="45">
        <v>0</v>
      </c>
      <c r="G212" s="46">
        <v>0</v>
      </c>
      <c r="H212" s="38">
        <f t="shared" si="25"/>
        <v>0</v>
      </c>
      <c r="I212" s="17">
        <v>1</v>
      </c>
      <c r="J212" s="18">
        <v>1</v>
      </c>
      <c r="K212" s="12">
        <f t="shared" si="26"/>
        <v>2</v>
      </c>
      <c r="L212" s="10">
        <v>0</v>
      </c>
      <c r="M212" s="11">
        <v>0</v>
      </c>
      <c r="N212" s="12">
        <f t="shared" si="27"/>
        <v>0</v>
      </c>
      <c r="O212" s="10">
        <v>0</v>
      </c>
      <c r="P212" s="11">
        <v>0</v>
      </c>
      <c r="Q212" s="12">
        <f t="shared" si="28"/>
        <v>0</v>
      </c>
      <c r="R212" s="10">
        <v>0</v>
      </c>
      <c r="S212" s="11">
        <v>0</v>
      </c>
      <c r="T212" s="12">
        <f t="shared" si="29"/>
        <v>0</v>
      </c>
      <c r="U212" s="14">
        <f t="shared" si="30"/>
        <v>2</v>
      </c>
      <c r="V212" s="71">
        <f t="shared" si="31"/>
        <v>2</v>
      </c>
    </row>
    <row r="213" spans="1:22">
      <c r="A213" s="78" t="s">
        <v>588</v>
      </c>
      <c r="B213" s="56">
        <v>216</v>
      </c>
      <c r="C213" s="24" t="s">
        <v>376</v>
      </c>
      <c r="D213" s="60" t="s">
        <v>164</v>
      </c>
      <c r="E213" s="60">
        <f t="shared" si="24"/>
        <v>1</v>
      </c>
      <c r="F213" s="45">
        <v>1</v>
      </c>
      <c r="G213" s="46">
        <v>1</v>
      </c>
      <c r="H213" s="38">
        <f t="shared" si="25"/>
        <v>2</v>
      </c>
      <c r="I213" s="17">
        <v>0</v>
      </c>
      <c r="J213" s="18">
        <v>0</v>
      </c>
      <c r="K213" s="12">
        <f t="shared" si="26"/>
        <v>0</v>
      </c>
      <c r="L213" s="10">
        <v>0</v>
      </c>
      <c r="M213" s="11">
        <v>0</v>
      </c>
      <c r="N213" s="12">
        <f t="shared" si="27"/>
        <v>0</v>
      </c>
      <c r="O213" s="10">
        <v>0</v>
      </c>
      <c r="P213" s="11">
        <v>0</v>
      </c>
      <c r="Q213" s="12">
        <f t="shared" si="28"/>
        <v>0</v>
      </c>
      <c r="R213" s="10">
        <v>0</v>
      </c>
      <c r="S213" s="11">
        <v>0</v>
      </c>
      <c r="T213" s="12">
        <f t="shared" si="29"/>
        <v>0</v>
      </c>
      <c r="U213" s="14">
        <f t="shared" si="30"/>
        <v>2</v>
      </c>
      <c r="V213" s="71">
        <f t="shared" si="31"/>
        <v>2</v>
      </c>
    </row>
    <row r="214" spans="1:22">
      <c r="A214" s="78" t="s">
        <v>589</v>
      </c>
      <c r="B214" s="56">
        <v>71</v>
      </c>
      <c r="C214" s="24" t="s">
        <v>226</v>
      </c>
      <c r="D214" s="60" t="s">
        <v>164</v>
      </c>
      <c r="E214" s="60">
        <f t="shared" si="24"/>
        <v>1</v>
      </c>
      <c r="F214" s="45">
        <v>0</v>
      </c>
      <c r="G214" s="46">
        <v>0</v>
      </c>
      <c r="H214" s="38">
        <f t="shared" si="25"/>
        <v>0</v>
      </c>
      <c r="I214" s="17">
        <v>0</v>
      </c>
      <c r="J214" s="18">
        <v>0</v>
      </c>
      <c r="K214" s="12">
        <f t="shared" si="26"/>
        <v>0</v>
      </c>
      <c r="L214" s="10">
        <v>0</v>
      </c>
      <c r="M214" s="11">
        <v>0</v>
      </c>
      <c r="N214" s="12">
        <f t="shared" si="27"/>
        <v>0</v>
      </c>
      <c r="O214" s="10">
        <v>0</v>
      </c>
      <c r="P214" s="11">
        <v>0</v>
      </c>
      <c r="Q214" s="12">
        <f t="shared" si="28"/>
        <v>0</v>
      </c>
      <c r="R214" s="10">
        <v>1</v>
      </c>
      <c r="S214" s="11">
        <v>1</v>
      </c>
      <c r="T214" s="12">
        <f t="shared" si="29"/>
        <v>2</v>
      </c>
      <c r="U214" s="14">
        <f t="shared" si="30"/>
        <v>2</v>
      </c>
      <c r="V214" s="71">
        <f t="shared" si="31"/>
        <v>2</v>
      </c>
    </row>
    <row r="215" spans="1:22">
      <c r="A215" s="78" t="s">
        <v>590</v>
      </c>
      <c r="B215" s="56">
        <v>124</v>
      </c>
      <c r="C215" s="24" t="s">
        <v>282</v>
      </c>
      <c r="D215" s="60" t="s">
        <v>279</v>
      </c>
      <c r="E215" s="60">
        <f t="shared" si="24"/>
        <v>1</v>
      </c>
      <c r="F215" s="45">
        <v>0</v>
      </c>
      <c r="G215" s="46">
        <v>0</v>
      </c>
      <c r="H215" s="38">
        <f t="shared" si="25"/>
        <v>0</v>
      </c>
      <c r="I215" s="17">
        <v>0</v>
      </c>
      <c r="J215" s="18">
        <v>0</v>
      </c>
      <c r="K215" s="12">
        <f t="shared" si="26"/>
        <v>0</v>
      </c>
      <c r="L215" s="10">
        <v>0</v>
      </c>
      <c r="M215" s="11">
        <v>0</v>
      </c>
      <c r="N215" s="12">
        <f t="shared" si="27"/>
        <v>0</v>
      </c>
      <c r="O215" s="10">
        <v>1</v>
      </c>
      <c r="P215" s="11">
        <v>1</v>
      </c>
      <c r="Q215" s="12">
        <f t="shared" si="28"/>
        <v>2</v>
      </c>
      <c r="R215" s="10">
        <v>0</v>
      </c>
      <c r="S215" s="11">
        <v>0</v>
      </c>
      <c r="T215" s="12">
        <f t="shared" si="29"/>
        <v>0</v>
      </c>
      <c r="U215" s="14">
        <f t="shared" si="30"/>
        <v>2</v>
      </c>
      <c r="V215" s="71">
        <f t="shared" si="31"/>
        <v>2</v>
      </c>
    </row>
    <row r="216" spans="1:22">
      <c r="A216" s="78" t="s">
        <v>591</v>
      </c>
      <c r="B216" s="56">
        <v>149</v>
      </c>
      <c r="C216" s="24" t="s">
        <v>308</v>
      </c>
      <c r="D216" s="60" t="s">
        <v>164</v>
      </c>
      <c r="E216" s="60">
        <f t="shared" si="24"/>
        <v>1</v>
      </c>
      <c r="F216" s="45">
        <v>0</v>
      </c>
      <c r="G216" s="46">
        <v>0</v>
      </c>
      <c r="H216" s="38">
        <f t="shared" si="25"/>
        <v>0</v>
      </c>
      <c r="I216" s="17">
        <v>0</v>
      </c>
      <c r="J216" s="18">
        <v>0</v>
      </c>
      <c r="K216" s="12">
        <f t="shared" si="26"/>
        <v>0</v>
      </c>
      <c r="L216" s="10">
        <v>1</v>
      </c>
      <c r="M216" s="11">
        <v>1</v>
      </c>
      <c r="N216" s="12">
        <f t="shared" si="27"/>
        <v>2</v>
      </c>
      <c r="O216" s="10">
        <v>0</v>
      </c>
      <c r="P216" s="11">
        <v>0</v>
      </c>
      <c r="Q216" s="12">
        <f t="shared" si="28"/>
        <v>0</v>
      </c>
      <c r="R216" s="10">
        <v>0</v>
      </c>
      <c r="S216" s="11">
        <v>0</v>
      </c>
      <c r="T216" s="12">
        <f t="shared" si="29"/>
        <v>0</v>
      </c>
      <c r="U216" s="14">
        <f t="shared" si="30"/>
        <v>2</v>
      </c>
      <c r="V216" s="71">
        <f t="shared" si="31"/>
        <v>2</v>
      </c>
    </row>
    <row r="217" spans="1:22">
      <c r="A217" s="78" t="s">
        <v>592</v>
      </c>
      <c r="B217" s="56">
        <v>69</v>
      </c>
      <c r="C217" s="24" t="s">
        <v>224</v>
      </c>
      <c r="D217" s="60" t="s">
        <v>164</v>
      </c>
      <c r="E217" s="60">
        <f t="shared" si="24"/>
        <v>1</v>
      </c>
      <c r="F217" s="45">
        <v>0</v>
      </c>
      <c r="G217" s="46">
        <v>0</v>
      </c>
      <c r="H217" s="38">
        <f t="shared" si="25"/>
        <v>0</v>
      </c>
      <c r="I217" s="17">
        <v>0</v>
      </c>
      <c r="J217" s="18">
        <v>0</v>
      </c>
      <c r="K217" s="12">
        <f t="shared" si="26"/>
        <v>0</v>
      </c>
      <c r="L217" s="10">
        <v>0</v>
      </c>
      <c r="M217" s="11">
        <v>0</v>
      </c>
      <c r="N217" s="12">
        <f t="shared" si="27"/>
        <v>0</v>
      </c>
      <c r="O217" s="10">
        <v>0</v>
      </c>
      <c r="P217" s="11">
        <v>0</v>
      </c>
      <c r="Q217" s="12">
        <f t="shared" si="28"/>
        <v>0</v>
      </c>
      <c r="R217" s="10">
        <v>1</v>
      </c>
      <c r="S217" s="11">
        <v>1</v>
      </c>
      <c r="T217" s="12">
        <f t="shared" si="29"/>
        <v>2</v>
      </c>
      <c r="U217" s="14">
        <f t="shared" si="30"/>
        <v>2</v>
      </c>
      <c r="V217" s="71">
        <f t="shared" si="31"/>
        <v>2</v>
      </c>
    </row>
    <row r="218" spans="1:22">
      <c r="A218" s="78" t="s">
        <v>593</v>
      </c>
      <c r="B218" s="56">
        <v>70</v>
      </c>
      <c r="C218" s="24" t="s">
        <v>225</v>
      </c>
      <c r="D218" s="60" t="s">
        <v>164</v>
      </c>
      <c r="E218" s="60">
        <f t="shared" si="24"/>
        <v>1</v>
      </c>
      <c r="F218" s="45">
        <v>0</v>
      </c>
      <c r="G218" s="46">
        <v>0</v>
      </c>
      <c r="H218" s="38">
        <f t="shared" si="25"/>
        <v>0</v>
      </c>
      <c r="I218" s="17">
        <v>0</v>
      </c>
      <c r="J218" s="18">
        <v>0</v>
      </c>
      <c r="K218" s="12">
        <f t="shared" si="26"/>
        <v>0</v>
      </c>
      <c r="L218" s="10">
        <v>0</v>
      </c>
      <c r="M218" s="11">
        <v>0</v>
      </c>
      <c r="N218" s="12">
        <f t="shared" si="27"/>
        <v>0</v>
      </c>
      <c r="O218" s="10">
        <v>0</v>
      </c>
      <c r="P218" s="11">
        <v>0</v>
      </c>
      <c r="Q218" s="12">
        <f t="shared" si="28"/>
        <v>0</v>
      </c>
      <c r="R218" s="10">
        <v>1</v>
      </c>
      <c r="S218" s="11">
        <v>1</v>
      </c>
      <c r="T218" s="12">
        <f t="shared" si="29"/>
        <v>2</v>
      </c>
      <c r="U218" s="14">
        <f t="shared" si="30"/>
        <v>2</v>
      </c>
      <c r="V218" s="71">
        <f t="shared" si="31"/>
        <v>2</v>
      </c>
    </row>
    <row r="219" spans="1:22">
      <c r="A219" s="78" t="s">
        <v>594</v>
      </c>
      <c r="B219" s="56">
        <v>148</v>
      </c>
      <c r="C219" s="24" t="s">
        <v>307</v>
      </c>
      <c r="D219" s="60" t="s">
        <v>164</v>
      </c>
      <c r="E219" s="60">
        <f t="shared" si="24"/>
        <v>1</v>
      </c>
      <c r="F219" s="45">
        <v>0</v>
      </c>
      <c r="G219" s="46">
        <v>0</v>
      </c>
      <c r="H219" s="38">
        <f t="shared" si="25"/>
        <v>0</v>
      </c>
      <c r="I219" s="17">
        <v>0</v>
      </c>
      <c r="J219" s="18">
        <v>0</v>
      </c>
      <c r="K219" s="12">
        <f t="shared" si="26"/>
        <v>0</v>
      </c>
      <c r="L219" s="10">
        <v>1</v>
      </c>
      <c r="M219" s="11">
        <v>1</v>
      </c>
      <c r="N219" s="12">
        <f t="shared" si="27"/>
        <v>2</v>
      </c>
      <c r="O219" s="10">
        <v>0</v>
      </c>
      <c r="P219" s="11">
        <v>0</v>
      </c>
      <c r="Q219" s="12">
        <f t="shared" si="28"/>
        <v>0</v>
      </c>
      <c r="R219" s="10">
        <v>0</v>
      </c>
      <c r="S219" s="11">
        <v>0</v>
      </c>
      <c r="T219" s="12">
        <f t="shared" si="29"/>
        <v>0</v>
      </c>
      <c r="U219" s="14">
        <f t="shared" si="30"/>
        <v>2</v>
      </c>
      <c r="V219" s="71">
        <f t="shared" si="31"/>
        <v>2</v>
      </c>
    </row>
    <row r="220" spans="1:22">
      <c r="A220" s="78" t="s">
        <v>595</v>
      </c>
      <c r="B220" s="56">
        <v>122</v>
      </c>
      <c r="C220" s="24" t="s">
        <v>280</v>
      </c>
      <c r="D220" s="60" t="s">
        <v>279</v>
      </c>
      <c r="E220" s="60">
        <f t="shared" si="24"/>
        <v>1</v>
      </c>
      <c r="F220" s="45">
        <v>0</v>
      </c>
      <c r="G220" s="46">
        <v>0</v>
      </c>
      <c r="H220" s="38">
        <f t="shared" si="25"/>
        <v>0</v>
      </c>
      <c r="I220" s="17">
        <v>0</v>
      </c>
      <c r="J220" s="18">
        <v>0</v>
      </c>
      <c r="K220" s="12">
        <f t="shared" si="26"/>
        <v>0</v>
      </c>
      <c r="L220" s="10">
        <v>0</v>
      </c>
      <c r="M220" s="11">
        <v>0</v>
      </c>
      <c r="N220" s="12">
        <f t="shared" si="27"/>
        <v>0</v>
      </c>
      <c r="O220" s="10">
        <v>1</v>
      </c>
      <c r="P220" s="11">
        <v>1</v>
      </c>
      <c r="Q220" s="12">
        <f t="shared" si="28"/>
        <v>2</v>
      </c>
      <c r="R220" s="10">
        <v>0</v>
      </c>
      <c r="S220" s="11">
        <v>0</v>
      </c>
      <c r="T220" s="12">
        <f t="shared" si="29"/>
        <v>0</v>
      </c>
      <c r="U220" s="14">
        <f t="shared" si="30"/>
        <v>2</v>
      </c>
      <c r="V220" s="71">
        <f t="shared" si="31"/>
        <v>2</v>
      </c>
    </row>
    <row r="221" spans="1:22">
      <c r="A221" s="78" t="s">
        <v>596</v>
      </c>
      <c r="B221" s="56">
        <v>218</v>
      </c>
      <c r="C221" s="24"/>
      <c r="D221" s="60"/>
      <c r="E221" s="60">
        <f t="shared" si="24"/>
        <v>0</v>
      </c>
      <c r="F221" s="45">
        <v>0</v>
      </c>
      <c r="G221" s="46">
        <v>0</v>
      </c>
      <c r="H221" s="38">
        <f t="shared" si="25"/>
        <v>0</v>
      </c>
      <c r="I221" s="17">
        <v>0</v>
      </c>
      <c r="J221" s="18">
        <v>0</v>
      </c>
      <c r="K221" s="12">
        <f t="shared" si="26"/>
        <v>0</v>
      </c>
      <c r="L221" s="10">
        <v>0</v>
      </c>
      <c r="M221" s="11">
        <v>0</v>
      </c>
      <c r="N221" s="12">
        <f t="shared" si="27"/>
        <v>0</v>
      </c>
      <c r="O221" s="10">
        <v>0</v>
      </c>
      <c r="P221" s="11">
        <v>0</v>
      </c>
      <c r="Q221" s="12">
        <f t="shared" si="28"/>
        <v>0</v>
      </c>
      <c r="R221" s="10">
        <v>0</v>
      </c>
      <c r="S221" s="11">
        <v>0</v>
      </c>
      <c r="T221" s="12">
        <f t="shared" si="29"/>
        <v>0</v>
      </c>
      <c r="U221" s="14">
        <f t="shared" si="30"/>
        <v>0</v>
      </c>
      <c r="V221" s="71">
        <f t="shared" si="31"/>
        <v>0</v>
      </c>
    </row>
    <row r="222" spans="1:22">
      <c r="A222" s="78" t="s">
        <v>597</v>
      </c>
      <c r="B222" s="56">
        <v>219</v>
      </c>
      <c r="C222" s="24"/>
      <c r="D222" s="60"/>
      <c r="E222" s="60">
        <f t="shared" si="24"/>
        <v>0</v>
      </c>
      <c r="F222" s="45">
        <v>0</v>
      </c>
      <c r="G222" s="46">
        <v>0</v>
      </c>
      <c r="H222" s="38">
        <f t="shared" si="25"/>
        <v>0</v>
      </c>
      <c r="I222" s="17">
        <v>0</v>
      </c>
      <c r="J222" s="18">
        <v>0</v>
      </c>
      <c r="K222" s="12">
        <f t="shared" si="26"/>
        <v>0</v>
      </c>
      <c r="L222" s="10">
        <v>0</v>
      </c>
      <c r="M222" s="11">
        <v>0</v>
      </c>
      <c r="N222" s="12">
        <f t="shared" si="27"/>
        <v>0</v>
      </c>
      <c r="O222" s="10">
        <v>0</v>
      </c>
      <c r="P222" s="11">
        <v>0</v>
      </c>
      <c r="Q222" s="12">
        <f t="shared" si="28"/>
        <v>0</v>
      </c>
      <c r="R222" s="10">
        <v>0</v>
      </c>
      <c r="S222" s="11">
        <v>0</v>
      </c>
      <c r="T222" s="12">
        <f t="shared" si="29"/>
        <v>0</v>
      </c>
      <c r="U222" s="14">
        <f t="shared" si="30"/>
        <v>0</v>
      </c>
      <c r="V222" s="71">
        <f t="shared" si="31"/>
        <v>0</v>
      </c>
    </row>
    <row r="223" spans="1:22">
      <c r="A223" s="78" t="s">
        <v>598</v>
      </c>
      <c r="B223" s="56">
        <v>220</v>
      </c>
      <c r="C223" s="24"/>
      <c r="D223" s="60"/>
      <c r="E223" s="60">
        <f t="shared" si="24"/>
        <v>0</v>
      </c>
      <c r="F223" s="45">
        <v>0</v>
      </c>
      <c r="G223" s="46">
        <v>0</v>
      </c>
      <c r="H223" s="38">
        <f t="shared" si="25"/>
        <v>0</v>
      </c>
      <c r="I223" s="17">
        <v>0</v>
      </c>
      <c r="J223" s="18">
        <v>0</v>
      </c>
      <c r="K223" s="12">
        <f t="shared" si="26"/>
        <v>0</v>
      </c>
      <c r="L223" s="10">
        <v>0</v>
      </c>
      <c r="M223" s="11">
        <v>0</v>
      </c>
      <c r="N223" s="12">
        <f t="shared" si="27"/>
        <v>0</v>
      </c>
      <c r="O223" s="10">
        <v>0</v>
      </c>
      <c r="P223" s="11">
        <v>0</v>
      </c>
      <c r="Q223" s="12">
        <f t="shared" si="28"/>
        <v>0</v>
      </c>
      <c r="R223" s="10">
        <v>0</v>
      </c>
      <c r="S223" s="11">
        <v>0</v>
      </c>
      <c r="T223" s="12">
        <f t="shared" si="29"/>
        <v>0</v>
      </c>
      <c r="U223" s="14">
        <f t="shared" si="30"/>
        <v>0</v>
      </c>
      <c r="V223" s="71">
        <f t="shared" si="31"/>
        <v>0</v>
      </c>
    </row>
    <row r="224" spans="1:22">
      <c r="A224" s="78" t="s">
        <v>599</v>
      </c>
      <c r="B224" s="56">
        <v>221</v>
      </c>
      <c r="C224" s="24"/>
      <c r="D224" s="60"/>
      <c r="E224" s="60">
        <f t="shared" si="24"/>
        <v>0</v>
      </c>
      <c r="F224" s="45">
        <v>0</v>
      </c>
      <c r="G224" s="46">
        <v>0</v>
      </c>
      <c r="H224" s="38">
        <f t="shared" si="25"/>
        <v>0</v>
      </c>
      <c r="I224" s="17">
        <v>0</v>
      </c>
      <c r="J224" s="18">
        <v>0</v>
      </c>
      <c r="K224" s="12">
        <f t="shared" si="26"/>
        <v>0</v>
      </c>
      <c r="L224" s="10">
        <v>0</v>
      </c>
      <c r="M224" s="11">
        <v>0</v>
      </c>
      <c r="N224" s="12">
        <f t="shared" si="27"/>
        <v>0</v>
      </c>
      <c r="O224" s="10">
        <v>0</v>
      </c>
      <c r="P224" s="11">
        <v>0</v>
      </c>
      <c r="Q224" s="12">
        <f t="shared" si="28"/>
        <v>0</v>
      </c>
      <c r="R224" s="10">
        <v>0</v>
      </c>
      <c r="S224" s="11">
        <v>0</v>
      </c>
      <c r="T224" s="12">
        <f t="shared" si="29"/>
        <v>0</v>
      </c>
      <c r="U224" s="14">
        <f t="shared" si="30"/>
        <v>0</v>
      </c>
      <c r="V224" s="71">
        <f t="shared" si="31"/>
        <v>0</v>
      </c>
    </row>
    <row r="225" spans="1:22">
      <c r="A225" s="78" t="s">
        <v>600</v>
      </c>
      <c r="B225" s="56">
        <v>222</v>
      </c>
      <c r="C225" s="24"/>
      <c r="D225" s="60"/>
      <c r="E225" s="60">
        <f t="shared" si="24"/>
        <v>0</v>
      </c>
      <c r="F225" s="45">
        <v>0</v>
      </c>
      <c r="G225" s="46">
        <v>0</v>
      </c>
      <c r="H225" s="38">
        <f t="shared" si="25"/>
        <v>0</v>
      </c>
      <c r="I225" s="17">
        <v>0</v>
      </c>
      <c r="J225" s="18">
        <v>0</v>
      </c>
      <c r="K225" s="12">
        <f t="shared" si="26"/>
        <v>0</v>
      </c>
      <c r="L225" s="10">
        <v>0</v>
      </c>
      <c r="M225" s="11">
        <v>0</v>
      </c>
      <c r="N225" s="12">
        <f t="shared" si="27"/>
        <v>0</v>
      </c>
      <c r="O225" s="10">
        <v>0</v>
      </c>
      <c r="P225" s="11">
        <v>0</v>
      </c>
      <c r="Q225" s="12">
        <f t="shared" si="28"/>
        <v>0</v>
      </c>
      <c r="R225" s="10">
        <v>0</v>
      </c>
      <c r="S225" s="11">
        <v>0</v>
      </c>
      <c r="T225" s="12">
        <f t="shared" si="29"/>
        <v>0</v>
      </c>
      <c r="U225" s="14">
        <f t="shared" si="30"/>
        <v>0</v>
      </c>
      <c r="V225" s="71">
        <f t="shared" si="31"/>
        <v>0</v>
      </c>
    </row>
    <row r="226" spans="1:22">
      <c r="A226" s="78" t="s">
        <v>601</v>
      </c>
      <c r="B226" s="56">
        <v>223</v>
      </c>
      <c r="C226" s="24"/>
      <c r="D226" s="60"/>
      <c r="E226" s="60">
        <f t="shared" si="24"/>
        <v>0</v>
      </c>
      <c r="F226" s="45">
        <v>0</v>
      </c>
      <c r="G226" s="46">
        <v>0</v>
      </c>
      <c r="H226" s="38">
        <f t="shared" si="25"/>
        <v>0</v>
      </c>
      <c r="I226" s="17">
        <v>0</v>
      </c>
      <c r="J226" s="18">
        <v>0</v>
      </c>
      <c r="K226" s="12">
        <f t="shared" si="26"/>
        <v>0</v>
      </c>
      <c r="L226" s="10">
        <v>0</v>
      </c>
      <c r="M226" s="11">
        <v>0</v>
      </c>
      <c r="N226" s="12">
        <f t="shared" si="27"/>
        <v>0</v>
      </c>
      <c r="O226" s="10">
        <v>0</v>
      </c>
      <c r="P226" s="11">
        <v>0</v>
      </c>
      <c r="Q226" s="12">
        <f t="shared" si="28"/>
        <v>0</v>
      </c>
      <c r="R226" s="10">
        <v>0</v>
      </c>
      <c r="S226" s="11">
        <v>0</v>
      </c>
      <c r="T226" s="12">
        <f t="shared" si="29"/>
        <v>0</v>
      </c>
      <c r="U226" s="14">
        <f t="shared" si="30"/>
        <v>0</v>
      </c>
      <c r="V226" s="71">
        <f t="shared" si="31"/>
        <v>0</v>
      </c>
    </row>
    <row r="227" spans="1:22">
      <c r="A227" s="78" t="s">
        <v>602</v>
      </c>
      <c r="B227" s="56">
        <v>224</v>
      </c>
      <c r="C227" s="24"/>
      <c r="D227" s="60"/>
      <c r="E227" s="60">
        <f t="shared" si="24"/>
        <v>0</v>
      </c>
      <c r="F227" s="45">
        <v>0</v>
      </c>
      <c r="G227" s="46">
        <v>0</v>
      </c>
      <c r="H227" s="38">
        <f t="shared" si="25"/>
        <v>0</v>
      </c>
      <c r="I227" s="17">
        <v>0</v>
      </c>
      <c r="J227" s="18">
        <v>0</v>
      </c>
      <c r="K227" s="12">
        <f t="shared" si="26"/>
        <v>0</v>
      </c>
      <c r="L227" s="10">
        <v>0</v>
      </c>
      <c r="M227" s="11">
        <v>0</v>
      </c>
      <c r="N227" s="12">
        <f t="shared" si="27"/>
        <v>0</v>
      </c>
      <c r="O227" s="10">
        <v>0</v>
      </c>
      <c r="P227" s="11">
        <v>0</v>
      </c>
      <c r="Q227" s="12">
        <f t="shared" si="28"/>
        <v>0</v>
      </c>
      <c r="R227" s="10">
        <v>0</v>
      </c>
      <c r="S227" s="11">
        <v>0</v>
      </c>
      <c r="T227" s="12">
        <f t="shared" si="29"/>
        <v>0</v>
      </c>
      <c r="U227" s="14">
        <f t="shared" si="30"/>
        <v>0</v>
      </c>
      <c r="V227" s="71">
        <f t="shared" si="31"/>
        <v>0</v>
      </c>
    </row>
    <row r="228" spans="1:22">
      <c r="A228" s="78" t="s">
        <v>603</v>
      </c>
      <c r="B228" s="56">
        <v>225</v>
      </c>
      <c r="C228" s="24"/>
      <c r="D228" s="60"/>
      <c r="E228" s="60">
        <f t="shared" si="24"/>
        <v>0</v>
      </c>
      <c r="F228" s="45">
        <v>0</v>
      </c>
      <c r="G228" s="46">
        <v>0</v>
      </c>
      <c r="H228" s="38">
        <f t="shared" si="25"/>
        <v>0</v>
      </c>
      <c r="I228" s="17">
        <v>0</v>
      </c>
      <c r="J228" s="18">
        <v>0</v>
      </c>
      <c r="K228" s="12">
        <f t="shared" si="26"/>
        <v>0</v>
      </c>
      <c r="L228" s="10">
        <v>0</v>
      </c>
      <c r="M228" s="11">
        <v>0</v>
      </c>
      <c r="N228" s="12">
        <f t="shared" si="27"/>
        <v>0</v>
      </c>
      <c r="O228" s="10">
        <v>0</v>
      </c>
      <c r="P228" s="11">
        <v>0</v>
      </c>
      <c r="Q228" s="12">
        <f t="shared" si="28"/>
        <v>0</v>
      </c>
      <c r="R228" s="10">
        <v>0</v>
      </c>
      <c r="S228" s="11">
        <v>0</v>
      </c>
      <c r="T228" s="12">
        <f t="shared" si="29"/>
        <v>0</v>
      </c>
      <c r="U228" s="14">
        <f t="shared" si="30"/>
        <v>0</v>
      </c>
      <c r="V228" s="71">
        <f t="shared" si="31"/>
        <v>0</v>
      </c>
    </row>
    <row r="229" spans="1:22">
      <c r="A229" s="79" t="s">
        <v>604</v>
      </c>
      <c r="B229" s="61">
        <v>226</v>
      </c>
      <c r="C229" s="62"/>
      <c r="D229" s="63"/>
      <c r="E229" s="63">
        <f t="shared" si="24"/>
        <v>0</v>
      </c>
      <c r="F229" s="64">
        <v>0</v>
      </c>
      <c r="G229" s="65">
        <v>0</v>
      </c>
      <c r="H229" s="66">
        <f t="shared" si="25"/>
        <v>0</v>
      </c>
      <c r="I229" s="67">
        <v>0</v>
      </c>
      <c r="J229" s="68">
        <v>0</v>
      </c>
      <c r="K229" s="69">
        <f t="shared" si="26"/>
        <v>0</v>
      </c>
      <c r="L229" s="67">
        <v>0</v>
      </c>
      <c r="M229" s="68">
        <v>0</v>
      </c>
      <c r="N229" s="69">
        <f t="shared" si="27"/>
        <v>0</v>
      </c>
      <c r="O229" s="67">
        <v>0</v>
      </c>
      <c r="P229" s="68">
        <v>0</v>
      </c>
      <c r="Q229" s="69">
        <f t="shared" si="28"/>
        <v>0</v>
      </c>
      <c r="R229" s="67">
        <v>0</v>
      </c>
      <c r="S229" s="68">
        <v>0</v>
      </c>
      <c r="T229" s="69">
        <f t="shared" si="29"/>
        <v>0</v>
      </c>
      <c r="U229" s="70">
        <f t="shared" si="30"/>
        <v>0</v>
      </c>
      <c r="V229" s="53">
        <f t="shared" si="31"/>
        <v>0</v>
      </c>
    </row>
  </sheetData>
  <sortState ref="B4:V229">
    <sortCondition descending="1" ref="U4:U229"/>
    <sortCondition ref="C4:C229"/>
  </sortState>
  <mergeCells count="13">
    <mergeCell ref="A2:A3"/>
    <mergeCell ref="C2:C3"/>
    <mergeCell ref="F2:H2"/>
    <mergeCell ref="I2:K2"/>
    <mergeCell ref="L2:N2"/>
    <mergeCell ref="V2:V3"/>
    <mergeCell ref="B2:B3"/>
    <mergeCell ref="D2:D3"/>
    <mergeCell ref="E2:E3"/>
    <mergeCell ref="C1:U1"/>
    <mergeCell ref="O2:Q2"/>
    <mergeCell ref="R2:T2"/>
    <mergeCell ref="U2:U3"/>
  </mergeCells>
  <conditionalFormatting sqref="E4:V229">
    <cfRule type="cellIs" dxfId="0" priority="1" operator="equal">
      <formula>0</formula>
    </cfRule>
  </conditionalFormatting>
  <printOptions horizontalCentered="1"/>
  <pageMargins left="0.27559055118110237" right="0.27559055118110237" top="0.43307086614173229" bottom="0.27559055118110237" header="0.23622047244094491" footer="0.23622047244094491"/>
  <pageSetup paperSize="9" fitToHeight="3" orientation="landscape" r:id="rId1"/>
  <headerFooter>
    <oddHeader>&amp;R&amp;P. oldal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Csapat</vt:lpstr>
      <vt:lpstr>Egyéni</vt:lpstr>
      <vt:lpstr>Csapat!Nyomtatási_cím</vt:lpstr>
      <vt:lpstr>Egyéni!Nyomtatási_cím</vt:lpstr>
    </vt:vector>
  </TitlesOfParts>
  <Company>OEP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misztarkal</dc:creator>
  <cp:lastModifiedBy>DererI</cp:lastModifiedBy>
  <cp:lastPrinted>2018-11-28T09:13:42Z</cp:lastPrinted>
  <dcterms:created xsi:type="dcterms:W3CDTF">2018-08-16T11:15:28Z</dcterms:created>
  <dcterms:modified xsi:type="dcterms:W3CDTF">2019-04-29T12:53:27Z</dcterms:modified>
</cp:coreProperties>
</file>